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10.38.10.228\80thkokuspo\162入場計画、来場者管理\51 来場者管理システム\02_公募型プロポーザル（企画提案）\01_公告\"/>
    </mc:Choice>
  </mc:AlternateContent>
  <xr:revisionPtr revIDLastSave="0" documentId="13_ncr:1_{F18C3DAC-35F1-42AF-9233-9092DAC214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7年度（システム開発費）" sheetId="1" r:id="rId1"/>
    <sheet name="令和8年度（国スポ運用費）" sheetId="2" r:id="rId2"/>
    <sheet name="令和8年度（障スポ運用費）" sheetId="13" r:id="rId3"/>
    <sheet name="令和７年度（システム保守費）" sheetId="4" r:id="rId4"/>
    <sheet name="令和７年度（制作印刷費）" sheetId="6" r:id="rId5"/>
    <sheet name="令和７年度（コールセンター費）" sheetId="10" r:id="rId6"/>
    <sheet name="リスト用（提出不要、編集不可）" sheetId="11" r:id="rId7"/>
  </sheets>
  <definedNames>
    <definedName name="_xlnm.Criteria" localSheetId="5">#REF!</definedName>
    <definedName name="_xlnm.Criteria" localSheetId="3">#REF!</definedName>
    <definedName name="_xlnm.Criteria" localSheetId="4">#REF!</definedName>
    <definedName name="_xlnm.Criteria" localSheetId="1">#REF!</definedName>
    <definedName name="_xlnm.Criteria" localSheetId="2">#REF!</definedName>
    <definedName name="_xlnm.Criteria">#REF!</definedName>
    <definedName name="ＤＰ" localSheetId="3">'令和７年度（システム保守費）'!#REF!</definedName>
    <definedName name="ＤＰ" localSheetId="4">'令和７年度（制作印刷費）'!#REF!</definedName>
    <definedName name="ＤＰ">'令和7年度（システム開発費）'!#REF!</definedName>
    <definedName name="ＯＭ" localSheetId="3">'令和７年度（システム保守費）'!#REF!</definedName>
    <definedName name="ＯＭ" localSheetId="4">'令和７年度（制作印刷費）'!#REF!</definedName>
    <definedName name="ＯＭ">'令和7年度（システム開発費）'!#REF!</definedName>
    <definedName name="_xlnm.Print_Area" localSheetId="5">'令和７年度（コールセンター費）'!$A$1:$O$52</definedName>
    <definedName name="_xlnm.Print_Area" localSheetId="0">'令和7年度（システム開発費）'!$A$1:$O$128</definedName>
    <definedName name="_xlnm.Print_Area" localSheetId="3">'令和７年度（システム保守費）'!$A$1:$O$64</definedName>
    <definedName name="_xlnm.Print_Area" localSheetId="4">'令和７年度（制作印刷費）'!$A$1:$K$98</definedName>
    <definedName name="_xlnm.Print_Area" localSheetId="1">'令和8年度（国スポ運用費）'!$A$1:$O$53</definedName>
    <definedName name="_xlnm.Print_Area" localSheetId="2">'令和8年度（障スポ運用費）'!$A$1:$O$65</definedName>
    <definedName name="_xlnm.Print_Titles" localSheetId="0">'令和7年度（システム開発費）'!$14:$15</definedName>
    <definedName name="_xlnm.Print_Titles" localSheetId="3">'令和７年度（システム保守費）'!$14:$15</definedName>
    <definedName name="_xlnm.Print_Titles" localSheetId="4">'令和７年度（制作印刷費）'!$16:$16</definedName>
    <definedName name="ＳＩ" localSheetId="3">'令和７年度（システム保守費）'!#REF!</definedName>
    <definedName name="ＳＩ" localSheetId="4">'令和７年度（制作印刷費）'!#REF!</definedName>
    <definedName name="ＳＩ">'令和7年度（システム開発費）'!#REF!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6" l="1"/>
  <c r="J7" i="6"/>
  <c r="J5" i="6"/>
  <c r="J17" i="6"/>
  <c r="M39" i="4"/>
  <c r="M40" i="4"/>
  <c r="N90" i="1"/>
  <c r="M92" i="1"/>
  <c r="M93" i="1"/>
  <c r="M94" i="1"/>
  <c r="M50" i="1"/>
  <c r="M51" i="1"/>
  <c r="M52" i="1"/>
  <c r="M37" i="1"/>
  <c r="M38" i="1"/>
  <c r="M39" i="1"/>
  <c r="M24" i="1"/>
  <c r="M25" i="1"/>
  <c r="M26" i="1"/>
  <c r="M59" i="13"/>
  <c r="M58" i="13"/>
  <c r="M57" i="13"/>
  <c r="N56" i="13"/>
  <c r="M55" i="13"/>
  <c r="M54" i="13"/>
  <c r="N53" i="13"/>
  <c r="M52" i="13"/>
  <c r="M51" i="13"/>
  <c r="M50" i="13"/>
  <c r="M49" i="13"/>
  <c r="M48" i="13"/>
  <c r="N47" i="13" s="1"/>
  <c r="M46" i="13"/>
  <c r="M45" i="13"/>
  <c r="M44" i="13"/>
  <c r="M43" i="13"/>
  <c r="M42" i="13"/>
  <c r="N41" i="13"/>
  <c r="M40" i="13"/>
  <c r="M39" i="13"/>
  <c r="M38" i="13"/>
  <c r="M37" i="13"/>
  <c r="M36" i="13"/>
  <c r="N35" i="13" s="1"/>
  <c r="M34" i="13"/>
  <c r="M33" i="13"/>
  <c r="M32" i="13"/>
  <c r="M31" i="13"/>
  <c r="M30" i="13"/>
  <c r="N29" i="13"/>
  <c r="M28" i="13"/>
  <c r="M27" i="13"/>
  <c r="M26" i="13"/>
  <c r="M25" i="13"/>
  <c r="M24" i="13"/>
  <c r="N23" i="13" s="1"/>
  <c r="M21" i="13"/>
  <c r="M20" i="13"/>
  <c r="M19" i="13"/>
  <c r="M18" i="13"/>
  <c r="M17" i="13"/>
  <c r="N16" i="13"/>
  <c r="N15" i="13" s="1"/>
  <c r="M21" i="2"/>
  <c r="M20" i="2"/>
  <c r="M19" i="2"/>
  <c r="M18" i="2"/>
  <c r="M17" i="2"/>
  <c r="N22" i="13" l="1"/>
  <c r="N60" i="13" s="1"/>
  <c r="N63" i="13" s="1"/>
  <c r="N16" i="2"/>
  <c r="N64" i="13" l="1"/>
  <c r="M9" i="13" s="1"/>
  <c r="M8" i="13"/>
  <c r="N65" i="13" l="1"/>
  <c r="M6" i="13" s="1"/>
  <c r="M69" i="1" l="1"/>
  <c r="M70" i="1"/>
  <c r="M71" i="1"/>
  <c r="M72" i="1"/>
  <c r="M73" i="1"/>
  <c r="M74" i="1"/>
  <c r="M46" i="10"/>
  <c r="M45" i="10"/>
  <c r="M44" i="10"/>
  <c r="M43" i="10"/>
  <c r="M42" i="10"/>
  <c r="M40" i="10"/>
  <c r="M39" i="10"/>
  <c r="M38" i="10"/>
  <c r="M37" i="10"/>
  <c r="M36" i="10"/>
  <c r="M34" i="10"/>
  <c r="M33" i="10"/>
  <c r="M32" i="10"/>
  <c r="M31" i="10"/>
  <c r="M30" i="10"/>
  <c r="M28" i="10"/>
  <c r="M27" i="10"/>
  <c r="M26" i="10"/>
  <c r="M25" i="10"/>
  <c r="M24" i="10"/>
  <c r="M21" i="10"/>
  <c r="M20" i="10"/>
  <c r="M19" i="10"/>
  <c r="M18" i="10"/>
  <c r="M17" i="10"/>
  <c r="N68" i="1" l="1"/>
  <c r="N67" i="1" s="1"/>
  <c r="N29" i="10"/>
  <c r="N23" i="10"/>
  <c r="N41" i="10"/>
  <c r="N16" i="10"/>
  <c r="N15" i="10" s="1"/>
  <c r="N35" i="10"/>
  <c r="N22" i="10" l="1"/>
  <c r="N47" i="10" s="1"/>
  <c r="N50" i="10" s="1"/>
  <c r="M8" i="10" s="1"/>
  <c r="N51" i="10" l="1"/>
  <c r="M9" i="10" s="1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M86" i="1"/>
  <c r="M87" i="1"/>
  <c r="M88" i="1"/>
  <c r="N52" i="10" l="1"/>
  <c r="M6" i="10" s="1"/>
  <c r="J93" i="6"/>
  <c r="M35" i="4"/>
  <c r="J96" i="6" l="1"/>
  <c r="J97" i="6" l="1"/>
  <c r="J98" i="6" l="1"/>
  <c r="M34" i="4"/>
  <c r="M38" i="4"/>
  <c r="M41" i="4"/>
  <c r="M42" i="4"/>
  <c r="M28" i="4"/>
  <c r="M28" i="2"/>
  <c r="N37" i="4" l="1"/>
  <c r="N36" i="4" s="1"/>
  <c r="M85" i="1"/>
  <c r="M91" i="1"/>
  <c r="M95" i="1"/>
  <c r="M80" i="1"/>
  <c r="M81" i="1"/>
  <c r="M57" i="1"/>
  <c r="M58" i="1"/>
  <c r="M59" i="1"/>
  <c r="M60" i="1"/>
  <c r="M62" i="1"/>
  <c r="M63" i="1"/>
  <c r="M64" i="1"/>
  <c r="M65" i="1"/>
  <c r="M66" i="1"/>
  <c r="M49" i="1"/>
  <c r="M53" i="1"/>
  <c r="M36" i="1"/>
  <c r="M40" i="1"/>
  <c r="M23" i="1"/>
  <c r="M27" i="1"/>
  <c r="M21" i="1"/>
  <c r="M19" i="1"/>
  <c r="M20" i="1"/>
  <c r="N22" i="1" l="1"/>
  <c r="N35" i="1"/>
  <c r="N48" i="1"/>
  <c r="N61" i="1"/>
  <c r="N89" i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N114" i="1"/>
  <c r="M115" i="1"/>
  <c r="M121" i="1"/>
  <c r="M122" i="1"/>
  <c r="M123" i="1"/>
  <c r="M124" i="1"/>
  <c r="M125" i="1"/>
  <c r="M126" i="1"/>
  <c r="N128" i="1"/>
  <c r="M49" i="4"/>
  <c r="N49" i="4" s="1"/>
  <c r="M50" i="4"/>
  <c r="N50" i="4" s="1"/>
  <c r="M51" i="4"/>
  <c r="N51" i="4" s="1"/>
  <c r="M52" i="4"/>
  <c r="N52" i="4" s="1"/>
  <c r="M53" i="4"/>
  <c r="N53" i="4" s="1"/>
  <c r="M54" i="4"/>
  <c r="N54" i="4" s="1"/>
  <c r="N56" i="4"/>
  <c r="M57" i="4"/>
  <c r="M63" i="4"/>
  <c r="M64" i="4"/>
  <c r="M65" i="4"/>
  <c r="M66" i="4"/>
  <c r="M67" i="4"/>
  <c r="M68" i="4"/>
  <c r="N70" i="4"/>
  <c r="M114" i="1" l="1"/>
  <c r="M56" i="4"/>
  <c r="N68" i="4"/>
  <c r="N62" i="4" s="1"/>
  <c r="N126" i="1"/>
  <c r="N120" i="1" s="1"/>
  <c r="N106" i="1"/>
  <c r="M33" i="4" l="1"/>
  <c r="M32" i="4"/>
  <c r="M31" i="4"/>
  <c r="M27" i="4"/>
  <c r="M26" i="4"/>
  <c r="M25" i="4"/>
  <c r="M24" i="4"/>
  <c r="M21" i="4"/>
  <c r="M20" i="4"/>
  <c r="M19" i="4"/>
  <c r="M18" i="4"/>
  <c r="M17" i="4"/>
  <c r="N16" i="4" s="1"/>
  <c r="N15" i="4" s="1"/>
  <c r="M47" i="2"/>
  <c r="M46" i="2"/>
  <c r="M45" i="2"/>
  <c r="N44" i="2" s="1"/>
  <c r="M43" i="2"/>
  <c r="M42" i="2"/>
  <c r="N41" i="2" s="1"/>
  <c r="M40" i="2"/>
  <c r="M39" i="2"/>
  <c r="M38" i="2"/>
  <c r="M37" i="2"/>
  <c r="M36" i="2"/>
  <c r="M34" i="2"/>
  <c r="M33" i="2"/>
  <c r="M32" i="2"/>
  <c r="M31" i="2"/>
  <c r="M30" i="2"/>
  <c r="N29" i="2" s="1"/>
  <c r="M27" i="2"/>
  <c r="M26" i="2"/>
  <c r="M25" i="2"/>
  <c r="M24" i="2"/>
  <c r="N23" i="2" s="1"/>
  <c r="N23" i="4" l="1"/>
  <c r="N22" i="4" s="1"/>
  <c r="N30" i="4"/>
  <c r="N29" i="4" s="1"/>
  <c r="N35" i="2"/>
  <c r="N22" i="2" s="1"/>
  <c r="N15" i="2"/>
  <c r="N48" i="2" l="1"/>
  <c r="N51" i="2" s="1"/>
  <c r="M8" i="2" s="1"/>
  <c r="N43" i="4"/>
  <c r="N46" i="4" s="1"/>
  <c r="M8" i="4" s="1"/>
  <c r="N47" i="4" l="1"/>
  <c r="M9" i="4" s="1"/>
  <c r="N52" i="2"/>
  <c r="M9" i="2" s="1"/>
  <c r="M84" i="1"/>
  <c r="N83" i="1" s="1"/>
  <c r="N82" i="1" s="1"/>
  <c r="M79" i="1"/>
  <c r="M78" i="1"/>
  <c r="M77" i="1"/>
  <c r="M56" i="1"/>
  <c r="N55" i="1" s="1"/>
  <c r="N54" i="1" s="1"/>
  <c r="M47" i="1"/>
  <c r="M46" i="1"/>
  <c r="M45" i="1"/>
  <c r="M44" i="1"/>
  <c r="M43" i="1"/>
  <c r="M34" i="1"/>
  <c r="M33" i="1"/>
  <c r="M32" i="1"/>
  <c r="M31" i="1"/>
  <c r="M30" i="1"/>
  <c r="M18" i="1"/>
  <c r="M17" i="1"/>
  <c r="N48" i="4" l="1"/>
  <c r="M6" i="4" s="1"/>
  <c r="N76" i="1"/>
  <c r="N75" i="1" s="1"/>
  <c r="N53" i="2"/>
  <c r="M6" i="2" s="1"/>
  <c r="N42" i="1"/>
  <c r="N41" i="1" s="1"/>
  <c r="N16" i="1"/>
  <c r="N15" i="1" s="1"/>
  <c r="N29" i="1"/>
  <c r="N28" i="1" s="1"/>
  <c r="N96" i="1" l="1"/>
  <c r="N99" i="1" s="1"/>
  <c r="M8" i="1" s="1"/>
  <c r="N100" i="1" l="1"/>
  <c r="M9" i="1" s="1"/>
  <c r="N101" i="1" l="1"/>
  <c r="M6" i="1" s="1"/>
</calcChain>
</file>

<file path=xl/sharedStrings.xml><?xml version="1.0" encoding="utf-8"?>
<sst xmlns="http://schemas.openxmlformats.org/spreadsheetml/2006/main" count="302" uniqueCount="116">
  <si>
    <t>見　　積　　書</t>
    <phoneticPr fontId="3"/>
  </si>
  <si>
    <t>【作成年月日】</t>
    <rPh sb="1" eb="3">
      <t>サクセイ</t>
    </rPh>
    <rPh sb="3" eb="6">
      <t>ネンガッピ</t>
    </rPh>
    <phoneticPr fontId="3"/>
  </si>
  <si>
    <t>【企画提案者名】</t>
    <rPh sb="1" eb="3">
      <t>キカク</t>
    </rPh>
    <rPh sb="3" eb="5">
      <t>テイアン</t>
    </rPh>
    <rPh sb="5" eb="6">
      <t>シャ</t>
    </rPh>
    <rPh sb="6" eb="7">
      <t>メイ</t>
    </rPh>
    <phoneticPr fontId="3"/>
  </si>
  <si>
    <t>内</t>
  </si>
  <si>
    <t>【連絡担当者名】</t>
    <rPh sb="1" eb="3">
      <t>レンラク</t>
    </rPh>
    <rPh sb="3" eb="6">
      <t>タントウシャ</t>
    </rPh>
    <rPh sb="6" eb="7">
      <t>メイ</t>
    </rPh>
    <phoneticPr fontId="3"/>
  </si>
  <si>
    <t>訳</t>
  </si>
  <si>
    <t>税込み合計</t>
    <rPh sb="1" eb="2">
      <t>コ</t>
    </rPh>
    <phoneticPr fontId="3"/>
  </si>
  <si>
    <t>※非課税費目は、消費税対象外となります。</t>
    <rPh sb="1" eb="4">
      <t>ヒカゼイ</t>
    </rPh>
    <rPh sb="4" eb="6">
      <t>ヒモク</t>
    </rPh>
    <rPh sb="8" eb="11">
      <t>ショウヒゼイ</t>
    </rPh>
    <rPh sb="11" eb="13">
      <t>タイショウ</t>
    </rPh>
    <rPh sb="13" eb="14">
      <t>ガイ</t>
    </rPh>
    <phoneticPr fontId="3"/>
  </si>
  <si>
    <t>【住所】</t>
    <rPh sb="1" eb="3">
      <t>ジュウショ</t>
    </rPh>
    <phoneticPr fontId="3"/>
  </si>
  <si>
    <t>【電話番号】</t>
    <rPh sb="1" eb="3">
      <t>デンワ</t>
    </rPh>
    <rPh sb="3" eb="5">
      <t>バンゴウ</t>
    </rPh>
    <phoneticPr fontId="3"/>
  </si>
  <si>
    <t>【FAX番号】</t>
    <rPh sb="4" eb="6">
      <t>バンゴウ</t>
    </rPh>
    <phoneticPr fontId="3"/>
  </si>
  <si>
    <t>【E-mailアドレス】</t>
    <phoneticPr fontId="3"/>
  </si>
  <si>
    <t>費目</t>
    <rPh sb="0" eb="1">
      <t>ヒ</t>
    </rPh>
    <rPh sb="1" eb="2">
      <t>メ</t>
    </rPh>
    <phoneticPr fontId="3"/>
  </si>
  <si>
    <t>数量１</t>
    <rPh sb="0" eb="2">
      <t>スウリョウ</t>
    </rPh>
    <phoneticPr fontId="3"/>
  </si>
  <si>
    <t>数量２</t>
    <rPh sb="0" eb="2">
      <t>スウリョウ</t>
    </rPh>
    <phoneticPr fontId="3"/>
  </si>
  <si>
    <t>単価</t>
  </si>
  <si>
    <t>金額</t>
  </si>
  <si>
    <t>小計</t>
  </si>
  <si>
    <t>備考</t>
  </si>
  <si>
    <t>■Web申込システム構築（来会調査）</t>
    <rPh sb="4" eb="6">
      <t>モウシコミ</t>
    </rPh>
    <rPh sb="10" eb="12">
      <t>コウチク</t>
    </rPh>
    <rPh sb="13" eb="15">
      <t>ライカイ</t>
    </rPh>
    <rPh sb="15" eb="17">
      <t>チョウサ</t>
    </rPh>
    <phoneticPr fontId="3"/>
  </si>
  <si>
    <t>その他</t>
    <rPh sb="2" eb="3">
      <t>タ</t>
    </rPh>
    <phoneticPr fontId="3"/>
  </si>
  <si>
    <t>インフラ構築費</t>
    <rPh sb="4" eb="6">
      <t>コウチク</t>
    </rPh>
    <rPh sb="6" eb="7">
      <t>ヒ</t>
    </rPh>
    <phoneticPr fontId="3"/>
  </si>
  <si>
    <t>システム運用費</t>
    <rPh sb="4" eb="6">
      <t>ウンヨウ</t>
    </rPh>
    <rPh sb="6" eb="7">
      <t>ヒ</t>
    </rPh>
    <phoneticPr fontId="3"/>
  </si>
  <si>
    <t>要件整理・設計費</t>
    <rPh sb="0" eb="2">
      <t>ヨウケン</t>
    </rPh>
    <rPh sb="2" eb="4">
      <t>セイリ</t>
    </rPh>
    <rPh sb="5" eb="7">
      <t>セッケイ</t>
    </rPh>
    <rPh sb="7" eb="8">
      <t>ヒ</t>
    </rPh>
    <phoneticPr fontId="3"/>
  </si>
  <si>
    <t>中計</t>
    <rPh sb="0" eb="2">
      <t>チュウケイ</t>
    </rPh>
    <phoneticPr fontId="3"/>
  </si>
  <si>
    <t>合計</t>
    <rPh sb="0" eb="2">
      <t>ゴウケイ</t>
    </rPh>
    <phoneticPr fontId="3"/>
  </si>
  <si>
    <t>■内税費目</t>
    <rPh sb="1" eb="3">
      <t>ウチゼイ</t>
    </rPh>
    <rPh sb="3" eb="5">
      <t>ヒモク</t>
    </rPh>
    <phoneticPr fontId="3"/>
  </si>
  <si>
    <t>内税込み金額</t>
    <rPh sb="0" eb="2">
      <t>ウチゼイ</t>
    </rPh>
    <rPh sb="2" eb="3">
      <t>コ</t>
    </rPh>
    <rPh sb="4" eb="6">
      <t>キンガク</t>
    </rPh>
    <phoneticPr fontId="3"/>
  </si>
  <si>
    <t>内税抜き金額</t>
    <rPh sb="0" eb="2">
      <t>ウチゼイ</t>
    </rPh>
    <rPh sb="2" eb="3">
      <t>ヌ</t>
    </rPh>
    <rPh sb="4" eb="6">
      <t>キンガク</t>
    </rPh>
    <phoneticPr fontId="3"/>
  </si>
  <si>
    <t>●●費</t>
    <rPh sb="2" eb="3">
      <t>ヒ</t>
    </rPh>
    <phoneticPr fontId="3"/>
  </si>
  <si>
    <t>合計Ⅱ</t>
    <rPh sb="0" eb="2">
      <t>ゴウケイ</t>
    </rPh>
    <phoneticPr fontId="3"/>
  </si>
  <si>
    <t>内</t>
    <rPh sb="0" eb="1">
      <t>ウチ</t>
    </rPh>
    <phoneticPr fontId="3"/>
  </si>
  <si>
    <t>（内税）</t>
    <rPh sb="1" eb="3">
      <t>ウチゼイ</t>
    </rPh>
    <phoneticPr fontId="3"/>
  </si>
  <si>
    <t>訳</t>
    <rPh sb="0" eb="1">
      <t>ワケ</t>
    </rPh>
    <phoneticPr fontId="3"/>
  </si>
  <si>
    <t>（内税込み合計）</t>
    <rPh sb="1" eb="3">
      <t>ウチゼイ</t>
    </rPh>
    <rPh sb="3" eb="4">
      <t>コ</t>
    </rPh>
    <rPh sb="5" eb="7">
      <t>ゴウケイ</t>
    </rPh>
    <phoneticPr fontId="3"/>
  </si>
  <si>
    <t>■非課税費目</t>
    <rPh sb="1" eb="4">
      <t>ヒカゼイ</t>
    </rPh>
    <rPh sb="4" eb="6">
      <t>ヒモク</t>
    </rPh>
    <phoneticPr fontId="3"/>
  </si>
  <si>
    <t>合計Ⅲ</t>
    <rPh sb="0" eb="2">
      <t>ゴウケイ</t>
    </rPh>
    <phoneticPr fontId="3"/>
  </si>
  <si>
    <t>プロデュース費</t>
    <rPh sb="6" eb="7">
      <t>ヒ</t>
    </rPh>
    <phoneticPr fontId="3"/>
  </si>
  <si>
    <t>プランニング費</t>
    <rPh sb="6" eb="7">
      <t>ヒ</t>
    </rPh>
    <phoneticPr fontId="3"/>
  </si>
  <si>
    <t>コンサル費</t>
    <rPh sb="4" eb="5">
      <t>ヒ</t>
    </rPh>
    <phoneticPr fontId="3"/>
  </si>
  <si>
    <t>ＰＭ・ディレクション費</t>
    <rPh sb="10" eb="11">
      <t>ヒ</t>
    </rPh>
    <phoneticPr fontId="3"/>
  </si>
  <si>
    <t>開発・ＨＴＭＬコーディング費</t>
    <rPh sb="0" eb="2">
      <t>カイハツ</t>
    </rPh>
    <rPh sb="13" eb="14">
      <t>ヒ</t>
    </rPh>
    <phoneticPr fontId="3"/>
  </si>
  <si>
    <t>検証・テスト</t>
    <rPh sb="0" eb="2">
      <t>ケンショウ</t>
    </rPh>
    <phoneticPr fontId="3"/>
  </si>
  <si>
    <t>納品作業</t>
    <rPh sb="0" eb="2">
      <t>ノウヒン</t>
    </rPh>
    <rPh sb="2" eb="4">
      <t>サギョウ</t>
    </rPh>
    <phoneticPr fontId="3"/>
  </si>
  <si>
    <t>システム保守費</t>
    <rPh sb="4" eb="6">
      <t>ホシュ</t>
    </rPh>
    <rPh sb="6" eb="7">
      <t>ヒ</t>
    </rPh>
    <phoneticPr fontId="3"/>
  </si>
  <si>
    <t>サービス運用費</t>
    <rPh sb="4" eb="6">
      <t>ウンヨウ</t>
    </rPh>
    <rPh sb="6" eb="7">
      <t>ヒ</t>
    </rPh>
    <phoneticPr fontId="3"/>
  </si>
  <si>
    <t>見　　積　　書</t>
    <phoneticPr fontId="3"/>
  </si>
  <si>
    <t>見　　積　　書</t>
    <phoneticPr fontId="3"/>
  </si>
  <si>
    <t>【E-mailアドレス】</t>
    <phoneticPr fontId="3"/>
  </si>
  <si>
    <t>◆イニシャル費用</t>
    <rPh sb="6" eb="8">
      <t>ヒヨウ</t>
    </rPh>
    <phoneticPr fontId="3"/>
  </si>
  <si>
    <t>開設準備費</t>
    <rPh sb="0" eb="2">
      <t>カイセツ</t>
    </rPh>
    <rPh sb="2" eb="4">
      <t>ジュンビ</t>
    </rPh>
    <rPh sb="4" eb="5">
      <t>ヒ</t>
    </rPh>
    <phoneticPr fontId="3"/>
  </si>
  <si>
    <t>◆ランニング費用</t>
    <rPh sb="6" eb="8">
      <t>ヒヨウ</t>
    </rPh>
    <phoneticPr fontId="3"/>
  </si>
  <si>
    <t>全体統括管理</t>
    <rPh sb="0" eb="2">
      <t>ゼンタイ</t>
    </rPh>
    <rPh sb="2" eb="4">
      <t>トウカツ</t>
    </rPh>
    <rPh sb="4" eb="6">
      <t>カンリ</t>
    </rPh>
    <phoneticPr fontId="3"/>
  </si>
  <si>
    <t>大会役員・特別招待者　管理業務</t>
    <rPh sb="0" eb="2">
      <t>タイカイ</t>
    </rPh>
    <rPh sb="2" eb="4">
      <t>ヤクイン</t>
    </rPh>
    <rPh sb="5" eb="7">
      <t>トクベツ</t>
    </rPh>
    <rPh sb="7" eb="10">
      <t>ショウタイシャ</t>
    </rPh>
    <phoneticPr fontId="3"/>
  </si>
  <si>
    <t>一般招待者　管理業務</t>
    <rPh sb="0" eb="2">
      <t>イッパン</t>
    </rPh>
    <rPh sb="2" eb="5">
      <t>ショウタイシャ</t>
    </rPh>
    <rPh sb="6" eb="8">
      <t>カンリ</t>
    </rPh>
    <rPh sb="8" eb="10">
      <t>ギョウム</t>
    </rPh>
    <phoneticPr fontId="3"/>
  </si>
  <si>
    <t>一般観覧者　管理業務</t>
    <rPh sb="0" eb="2">
      <t>イッパン</t>
    </rPh>
    <rPh sb="2" eb="4">
      <t>カンラン</t>
    </rPh>
    <rPh sb="4" eb="5">
      <t>シャ</t>
    </rPh>
    <rPh sb="6" eb="8">
      <t>カンリ</t>
    </rPh>
    <rPh sb="8" eb="10">
      <t>ギョウム</t>
    </rPh>
    <phoneticPr fontId="3"/>
  </si>
  <si>
    <t>個人情報管理</t>
    <rPh sb="0" eb="2">
      <t>コジン</t>
    </rPh>
    <rPh sb="2" eb="4">
      <t>ジョウホウ</t>
    </rPh>
    <rPh sb="4" eb="6">
      <t>カンリ</t>
    </rPh>
    <phoneticPr fontId="3"/>
  </si>
  <si>
    <t>【E-mailアドレス】</t>
    <phoneticPr fontId="3"/>
  </si>
  <si>
    <t>■システム運用費</t>
    <rPh sb="5" eb="7">
      <t>ウンヨウ</t>
    </rPh>
    <rPh sb="7" eb="8">
      <t>ヒ</t>
    </rPh>
    <phoneticPr fontId="3"/>
  </si>
  <si>
    <t>■本番機材費</t>
    <rPh sb="1" eb="3">
      <t>ホンバン</t>
    </rPh>
    <rPh sb="3" eb="5">
      <t>キザイ</t>
    </rPh>
    <rPh sb="5" eb="6">
      <t>ヒ</t>
    </rPh>
    <phoneticPr fontId="3"/>
  </si>
  <si>
    <t>■その他（任意項目。複数ある場合は、追加して記入してください。）</t>
    <rPh sb="3" eb="4">
      <t>タ</t>
    </rPh>
    <rPh sb="5" eb="7">
      <t>ニンイ</t>
    </rPh>
    <rPh sb="7" eb="9">
      <t>コウモク</t>
    </rPh>
    <rPh sb="10" eb="12">
      <t>フクスウ</t>
    </rPh>
    <rPh sb="14" eb="16">
      <t>バアイ</t>
    </rPh>
    <rPh sb="18" eb="20">
      <t>ツイカ</t>
    </rPh>
    <rPh sb="22" eb="24">
      <t>キニュウ</t>
    </rPh>
    <phoneticPr fontId="3"/>
  </si>
  <si>
    <t>消費税　10％</t>
    <rPh sb="0" eb="3">
      <t>ショウヒゼイ</t>
    </rPh>
    <phoneticPr fontId="3"/>
  </si>
  <si>
    <t>消費税　　10％</t>
    <rPh sb="0" eb="3">
      <t>ショウヒゼイ</t>
    </rPh>
    <phoneticPr fontId="3"/>
  </si>
  <si>
    <t>大会別</t>
    <rPh sb="0" eb="2">
      <t>タイカイ</t>
    </rPh>
    <rPh sb="2" eb="3">
      <t>ベツ</t>
    </rPh>
    <phoneticPr fontId="3"/>
  </si>
  <si>
    <t>アイテム名</t>
    <rPh sb="4" eb="5">
      <t>メイ</t>
    </rPh>
    <phoneticPr fontId="3"/>
  </si>
  <si>
    <t>仕様</t>
    <rPh sb="0" eb="2">
      <t>シヨウ</t>
    </rPh>
    <phoneticPr fontId="3"/>
  </si>
  <si>
    <t>追加業務（その他）</t>
    <rPh sb="0" eb="2">
      <t>ツイカ</t>
    </rPh>
    <rPh sb="2" eb="4">
      <t>ギョウム</t>
    </rPh>
    <rPh sb="7" eb="8">
      <t>タ</t>
    </rPh>
    <phoneticPr fontId="3"/>
  </si>
  <si>
    <t>単価</t>
    <rPh sb="0" eb="2">
      <t>タンカ</t>
    </rPh>
    <phoneticPr fontId="3"/>
  </si>
  <si>
    <t>数量１</t>
    <rPh sb="0" eb="2">
      <t>スウリョウ</t>
    </rPh>
    <phoneticPr fontId="3"/>
  </si>
  <si>
    <t>開会式</t>
    <rPh sb="0" eb="3">
      <t>カイカイシキ</t>
    </rPh>
    <phoneticPr fontId="3"/>
  </si>
  <si>
    <t>閉会式</t>
    <rPh sb="0" eb="3">
      <t>ヘイカイシキ</t>
    </rPh>
    <phoneticPr fontId="3"/>
  </si>
  <si>
    <t>御覧競技</t>
    <rPh sb="0" eb="2">
      <t>ゴラン</t>
    </rPh>
    <rPh sb="2" eb="4">
      <t>キョウギ</t>
    </rPh>
    <phoneticPr fontId="3"/>
  </si>
  <si>
    <t>枚</t>
    <rPh sb="0" eb="1">
      <t>マイ</t>
    </rPh>
    <phoneticPr fontId="3"/>
  </si>
  <si>
    <t>■Web申込システム構築（一般観覧者）</t>
    <rPh sb="13" eb="15">
      <t>イッパン</t>
    </rPh>
    <rPh sb="15" eb="18">
      <t>カンランシャ</t>
    </rPh>
    <phoneticPr fontId="3"/>
  </si>
  <si>
    <t>■来場管理システム構築</t>
    <rPh sb="1" eb="3">
      <t>ライジョウ</t>
    </rPh>
    <rPh sb="3" eb="5">
      <t>カンリ</t>
    </rPh>
    <phoneticPr fontId="3"/>
  </si>
  <si>
    <t>件名：</t>
    <rPh sb="0" eb="2">
      <t>ケンメイ</t>
    </rPh>
    <phoneticPr fontId="3"/>
  </si>
  <si>
    <t>【様式８－１】</t>
    <rPh sb="1" eb="3">
      <t>ヨウシキ</t>
    </rPh>
    <phoneticPr fontId="3"/>
  </si>
  <si>
    <t>【様式８－２】</t>
    <rPh sb="1" eb="3">
      <t>ヨウシキ</t>
    </rPh>
    <phoneticPr fontId="3"/>
  </si>
  <si>
    <t>【様式８－３】</t>
    <rPh sb="1" eb="3">
      <t>ヨウシキ</t>
    </rPh>
    <phoneticPr fontId="3"/>
  </si>
  <si>
    <t>【様式８－４】</t>
    <rPh sb="1" eb="3">
      <t>ヨウシキ</t>
    </rPh>
    <phoneticPr fontId="3"/>
  </si>
  <si>
    <t>【様式８－５】</t>
    <rPh sb="1" eb="3">
      <t>ヨウシキ</t>
    </rPh>
    <phoneticPr fontId="3"/>
  </si>
  <si>
    <t>【様式８－６】</t>
    <rPh sb="1" eb="3">
      <t>ヨウシキ</t>
    </rPh>
    <phoneticPr fontId="3"/>
  </si>
  <si>
    <t>令和７年度青の煌めきあおもり国スポ・障スポ</t>
    <rPh sb="5" eb="6">
      <t>アオ</t>
    </rPh>
    <rPh sb="7" eb="8">
      <t>キラ</t>
    </rPh>
    <rPh sb="14" eb="15">
      <t>コク</t>
    </rPh>
    <rPh sb="18" eb="19">
      <t>ショウ</t>
    </rPh>
    <phoneticPr fontId="3"/>
  </si>
  <si>
    <t>開・閉会式等来場者管理業務</t>
    <rPh sb="0" eb="5">
      <t>カイヘイカイシキ</t>
    </rPh>
    <rPh sb="5" eb="6">
      <t>トウ</t>
    </rPh>
    <rPh sb="6" eb="9">
      <t>ライジョウシャ</t>
    </rPh>
    <rPh sb="9" eb="11">
      <t>カンリ</t>
    </rPh>
    <rPh sb="11" eb="13">
      <t>ギョウム</t>
    </rPh>
    <phoneticPr fontId="3"/>
  </si>
  <si>
    <t>■サーバー費用（令和7年度分）</t>
    <rPh sb="5" eb="7">
      <t>ヒヨウ</t>
    </rPh>
    <rPh sb="8" eb="10">
      <t>レイワ</t>
    </rPh>
    <rPh sb="11" eb="13">
      <t>ネンド</t>
    </rPh>
    <rPh sb="13" eb="14">
      <t>ブン</t>
    </rPh>
    <phoneticPr fontId="3"/>
  </si>
  <si>
    <t>令和８年度青の煌めきあおもり国スポ・障スポ</t>
    <rPh sb="5" eb="6">
      <t>アオ</t>
    </rPh>
    <rPh sb="7" eb="8">
      <t>キラ</t>
    </rPh>
    <rPh sb="14" eb="15">
      <t>コク</t>
    </rPh>
    <rPh sb="18" eb="19">
      <t>ショウ</t>
    </rPh>
    <phoneticPr fontId="3"/>
  </si>
  <si>
    <t>その他来場者管理業務</t>
    <rPh sb="2" eb="3">
      <t>タ</t>
    </rPh>
    <rPh sb="3" eb="6">
      <t>ライジョウシャ</t>
    </rPh>
    <rPh sb="6" eb="8">
      <t>カンリ</t>
    </rPh>
    <rPh sb="8" eb="10">
      <t>ギョウム</t>
    </rPh>
    <phoneticPr fontId="3"/>
  </si>
  <si>
    <t>来場者管理業務運用費（国スポ分）</t>
    <rPh sb="0" eb="3">
      <t>ライジョウシャ</t>
    </rPh>
    <rPh sb="3" eb="5">
      <t>カンリ</t>
    </rPh>
    <rPh sb="5" eb="7">
      <t>ギョウム</t>
    </rPh>
    <rPh sb="7" eb="9">
      <t>ウンヨウ</t>
    </rPh>
    <rPh sb="9" eb="10">
      <t>ヒ</t>
    </rPh>
    <rPh sb="11" eb="12">
      <t>クニ</t>
    </rPh>
    <rPh sb="14" eb="15">
      <t>ブン</t>
    </rPh>
    <phoneticPr fontId="3"/>
  </si>
  <si>
    <t>来場者管理業務運用費（障スポ分）</t>
    <rPh sb="0" eb="3">
      <t>ライジョウシャ</t>
    </rPh>
    <rPh sb="3" eb="5">
      <t>カンリ</t>
    </rPh>
    <rPh sb="5" eb="7">
      <t>ギョウム</t>
    </rPh>
    <rPh sb="7" eb="9">
      <t>ウンヨウ</t>
    </rPh>
    <rPh sb="9" eb="10">
      <t>ヒ</t>
    </rPh>
    <rPh sb="11" eb="12">
      <t>ショウ</t>
    </rPh>
    <rPh sb="14" eb="15">
      <t>ブン</t>
    </rPh>
    <phoneticPr fontId="3"/>
  </si>
  <si>
    <t>デザイン制作・印刷関連費</t>
    <rPh sb="4" eb="6">
      <t>セイサク</t>
    </rPh>
    <rPh sb="7" eb="9">
      <t>インサツ</t>
    </rPh>
    <rPh sb="9" eb="11">
      <t>カンレン</t>
    </rPh>
    <rPh sb="11" eb="12">
      <t>ヒ</t>
    </rPh>
    <phoneticPr fontId="3"/>
  </si>
  <si>
    <t>青の煌めきあおもり国スポ・障スポ実行委員会事務局　宛</t>
    <rPh sb="0" eb="1">
      <t>アオ</t>
    </rPh>
    <rPh sb="2" eb="3">
      <t>キラ</t>
    </rPh>
    <rPh sb="9" eb="10">
      <t>コク</t>
    </rPh>
    <rPh sb="13" eb="14">
      <t>ショウ</t>
    </rPh>
    <rPh sb="21" eb="24">
      <t>ジムキョク</t>
    </rPh>
    <rPh sb="25" eb="26">
      <t>ア</t>
    </rPh>
    <phoneticPr fontId="3"/>
  </si>
  <si>
    <t>国スポ</t>
    <rPh sb="0" eb="1">
      <t>コク</t>
    </rPh>
    <phoneticPr fontId="3"/>
  </si>
  <si>
    <t>障スポ</t>
    <rPh sb="0" eb="1">
      <t>ショウ</t>
    </rPh>
    <phoneticPr fontId="3"/>
  </si>
  <si>
    <t>選手団激励会</t>
    <rPh sb="0" eb="6">
      <t>センシュダンゲキレイカイ</t>
    </rPh>
    <phoneticPr fontId="3"/>
  </si>
  <si>
    <t>その他の競技</t>
    <rPh sb="2" eb="3">
      <t>タ</t>
    </rPh>
    <rPh sb="4" eb="6">
      <t>キョウギ</t>
    </rPh>
    <phoneticPr fontId="3"/>
  </si>
  <si>
    <t>式典等別</t>
    <rPh sb="0" eb="2">
      <t>シキテン</t>
    </rPh>
    <rPh sb="2" eb="3">
      <t>トウ</t>
    </rPh>
    <rPh sb="3" eb="4">
      <t>ベツ</t>
    </rPh>
    <phoneticPr fontId="3"/>
  </si>
  <si>
    <t>人件費</t>
    <rPh sb="0" eb="3">
      <t>ジンケンヒ</t>
    </rPh>
    <phoneticPr fontId="3"/>
  </si>
  <si>
    <t>上記以外の経費</t>
    <rPh sb="0" eb="2">
      <t>ジョウキ</t>
    </rPh>
    <rPh sb="2" eb="4">
      <t>イガイ</t>
    </rPh>
    <rPh sb="5" eb="7">
      <t>ケイヒ</t>
    </rPh>
    <phoneticPr fontId="3"/>
  </si>
  <si>
    <t>コールセンター費</t>
    <rPh sb="7" eb="8">
      <t>ヒ</t>
    </rPh>
    <phoneticPr fontId="3"/>
  </si>
  <si>
    <t>■Web申込システム構築（一般招待者、その他来場者）</t>
    <rPh sb="13" eb="15">
      <t>イッパン</t>
    </rPh>
    <rPh sb="15" eb="17">
      <t>ショウタイ</t>
    </rPh>
    <rPh sb="17" eb="18">
      <t>シャ</t>
    </rPh>
    <rPh sb="21" eb="22">
      <t>タ</t>
    </rPh>
    <rPh sb="22" eb="25">
      <t>ライジョウシャ</t>
    </rPh>
    <phoneticPr fontId="3"/>
  </si>
  <si>
    <t>■入場管理システム構築</t>
    <rPh sb="1" eb="3">
      <t>ニュウジョウ</t>
    </rPh>
    <rPh sb="3" eb="5">
      <t>カンリ</t>
    </rPh>
    <phoneticPr fontId="3"/>
  </si>
  <si>
    <t>税抜き合計</t>
    <rPh sb="0" eb="2">
      <t>ゼイヌキ</t>
    </rPh>
    <rPh sb="3" eb="5">
      <t>ゴウケイ</t>
    </rPh>
    <phoneticPr fontId="3"/>
  </si>
  <si>
    <t>消費税等</t>
    <rPh sb="0" eb="3">
      <t>ショウヒゼイ</t>
    </rPh>
    <rPh sb="3" eb="4">
      <t>トウ</t>
    </rPh>
    <phoneticPr fontId="3"/>
  </si>
  <si>
    <t>総計（業務運営費・国スポ）</t>
    <rPh sb="0" eb="2">
      <t>ソウケイ</t>
    </rPh>
    <rPh sb="3" eb="5">
      <t>ギョウム</t>
    </rPh>
    <rPh sb="5" eb="7">
      <t>ウンエイ</t>
    </rPh>
    <rPh sb="7" eb="8">
      <t>ヒ</t>
    </rPh>
    <rPh sb="9" eb="10">
      <t>コク</t>
    </rPh>
    <phoneticPr fontId="3"/>
  </si>
  <si>
    <t>中計</t>
    <rPh sb="0" eb="1">
      <t>チュウ</t>
    </rPh>
    <rPh sb="1" eb="2">
      <t>ケイ</t>
    </rPh>
    <phoneticPr fontId="3"/>
  </si>
  <si>
    <t>総計（業務運営費・障スポ）</t>
    <rPh sb="0" eb="2">
      <t>ソウケイ</t>
    </rPh>
    <rPh sb="3" eb="5">
      <t>ギョウム</t>
    </rPh>
    <rPh sb="5" eb="7">
      <t>ウンエイ</t>
    </rPh>
    <rPh sb="7" eb="8">
      <t>ヒ</t>
    </rPh>
    <rPh sb="9" eb="10">
      <t>ショウ</t>
    </rPh>
    <phoneticPr fontId="3"/>
  </si>
  <si>
    <t>■業務管理</t>
    <rPh sb="1" eb="3">
      <t>ギョウム</t>
    </rPh>
    <rPh sb="3" eb="5">
      <t>カンリ</t>
    </rPh>
    <phoneticPr fontId="3"/>
  </si>
  <si>
    <t>総計（デザイン制作・印刷関連費）</t>
    <rPh sb="0" eb="2">
      <t>ソウケイ</t>
    </rPh>
    <rPh sb="14" eb="15">
      <t>ヒ</t>
    </rPh>
    <phoneticPr fontId="3"/>
  </si>
  <si>
    <t>運営費</t>
    <rPh sb="0" eb="2">
      <t>ウンエイ</t>
    </rPh>
    <rPh sb="2" eb="3">
      <t>ヒ</t>
    </rPh>
    <phoneticPr fontId="3"/>
  </si>
  <si>
    <t>総計（コールセンター費）</t>
    <rPh sb="0" eb="2">
      <t>ソウケイ</t>
    </rPh>
    <phoneticPr fontId="3"/>
  </si>
  <si>
    <t>来場者管理システム保守費</t>
    <rPh sb="0" eb="3">
      <t>ライジョウシャ</t>
    </rPh>
    <rPh sb="3" eb="5">
      <t>カンリ</t>
    </rPh>
    <rPh sb="9" eb="11">
      <t>ホシュ</t>
    </rPh>
    <rPh sb="11" eb="12">
      <t>ヒ</t>
    </rPh>
    <phoneticPr fontId="3"/>
  </si>
  <si>
    <t>来場者管理システム開発費</t>
    <rPh sb="0" eb="3">
      <t>ライジョウシャ</t>
    </rPh>
    <rPh sb="3" eb="5">
      <t>カンリ</t>
    </rPh>
    <rPh sb="9" eb="11">
      <t>カイハツ</t>
    </rPh>
    <rPh sb="11" eb="12">
      <t>ヒ</t>
    </rPh>
    <phoneticPr fontId="3"/>
  </si>
  <si>
    <t>総計（来場者管理システム開発費）</t>
    <rPh sb="0" eb="2">
      <t>ソウケイ</t>
    </rPh>
    <rPh sb="3" eb="6">
      <t>ライジョウシャ</t>
    </rPh>
    <rPh sb="6" eb="8">
      <t>カンリ</t>
    </rPh>
    <rPh sb="12" eb="14">
      <t>カイハツ</t>
    </rPh>
    <rPh sb="14" eb="15">
      <t>ヒ</t>
    </rPh>
    <phoneticPr fontId="3"/>
  </si>
  <si>
    <t>総計（来場者管理システム保守費）</t>
    <rPh sb="0" eb="2">
      <t>ソウケイ</t>
    </rPh>
    <rPh sb="3" eb="8">
      <t>ライジョウシャカンリ</t>
    </rPh>
    <rPh sb="12" eb="14">
      <t>ホシュ</t>
    </rPh>
    <rPh sb="14" eb="15">
      <t>ヒ</t>
    </rPh>
    <phoneticPr fontId="3"/>
  </si>
  <si>
    <t>■来場者管理業務デザイン制作・印刷関連費</t>
    <rPh sb="1" eb="4">
      <t>ライジョウシャ</t>
    </rPh>
    <rPh sb="4" eb="6">
      <t>カンリ</t>
    </rPh>
    <rPh sb="6" eb="8">
      <t>ギョウム</t>
    </rPh>
    <rPh sb="12" eb="14">
      <t>セイサク</t>
    </rPh>
    <rPh sb="15" eb="17">
      <t>インサツ</t>
    </rPh>
    <rPh sb="17" eb="19">
      <t>カンレン</t>
    </rPh>
    <rPh sb="19" eb="20">
      <t>ヒ</t>
    </rPh>
    <phoneticPr fontId="3"/>
  </si>
  <si>
    <t>送付時期</t>
    <rPh sb="0" eb="2">
      <t>ソウフ</t>
    </rPh>
    <rPh sb="2" eb="4">
      <t>ジキ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</si>
</sst>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.0"/>
    <numFmt numFmtId="177" formatCode="0.0_ "/>
    <numFmt numFmtId="178" formatCode="0_);[Red]\(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000000"/>
      <name val="Calibri"/>
      <family val="2"/>
    </font>
    <font>
      <sz val="12"/>
      <color indexed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3">
    <xf numFmtId="0" fontId="0" fillId="0" borderId="0" xfId="0">
      <alignment vertical="center"/>
    </xf>
    <xf numFmtId="0" fontId="2" fillId="0" borderId="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38" fontId="1" fillId="0" borderId="0" xfId="1" applyFont="1" applyBorder="1" applyAlignment="1" applyProtection="1">
      <protection locked="0"/>
    </xf>
    <xf numFmtId="0" fontId="6" fillId="0" borderId="0" xfId="0" applyFont="1" applyBorder="1" applyProtection="1">
      <alignment vertical="center"/>
      <protection locked="0"/>
    </xf>
    <xf numFmtId="38" fontId="6" fillId="0" borderId="0" xfId="1" applyFont="1" applyBorder="1" applyAlignment="1" applyProtection="1">
      <alignment horizontal="right"/>
      <protection locked="0"/>
    </xf>
    <xf numFmtId="0" fontId="7" fillId="0" borderId="0" xfId="0" applyFont="1" applyBorder="1" applyProtection="1">
      <alignment vertical="center"/>
      <protection locked="0"/>
    </xf>
    <xf numFmtId="38" fontId="7" fillId="0" borderId="0" xfId="1" applyFont="1" applyBorder="1" applyAlignment="1" applyProtection="1">
      <protection locked="0"/>
    </xf>
    <xf numFmtId="0" fontId="0" fillId="0" borderId="0" xfId="0" applyFill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right"/>
      <protection locked="0"/>
    </xf>
    <xf numFmtId="38" fontId="6" fillId="0" borderId="0" xfId="1" applyFont="1" applyBorder="1" applyAlignment="1" applyProtection="1">
      <protection locked="0"/>
    </xf>
    <xf numFmtId="14" fontId="2" fillId="0" borderId="0" xfId="0" applyNumberFormat="1" applyFont="1" applyBorder="1" applyAlignment="1" applyProtection="1">
      <alignment horizontal="right"/>
      <protection locked="0"/>
    </xf>
    <xf numFmtId="38" fontId="2" fillId="0" borderId="0" xfId="1" applyFont="1" applyBorder="1" applyAlignment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38" fontId="2" fillId="0" borderId="7" xfId="1" applyFont="1" applyBorder="1" applyAlignment="1" applyProtection="1"/>
    <xf numFmtId="0" fontId="2" fillId="0" borderId="8" xfId="0" applyFont="1" applyBorder="1" applyProtection="1">
      <alignment vertical="center"/>
      <protection locked="0"/>
    </xf>
    <xf numFmtId="38" fontId="2" fillId="0" borderId="9" xfId="1" applyFont="1" applyBorder="1" applyAlignment="1" applyProtection="1"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38" fontId="2" fillId="0" borderId="12" xfId="1" applyFont="1" applyBorder="1" applyAlignment="1" applyProtection="1"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Protection="1">
      <alignment vertical="center"/>
      <protection locked="0"/>
    </xf>
    <xf numFmtId="38" fontId="2" fillId="0" borderId="15" xfId="1" applyFont="1" applyBorder="1" applyAlignment="1" applyProtection="1"/>
    <xf numFmtId="6" fontId="2" fillId="0" borderId="0" xfId="2" applyFont="1" applyBorder="1" applyAlignment="1" applyProtection="1"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Protection="1">
      <alignment vertical="center"/>
      <protection locked="0"/>
    </xf>
    <xf numFmtId="38" fontId="2" fillId="0" borderId="18" xfId="1" applyFont="1" applyBorder="1" applyAlignment="1" applyProtection="1"/>
    <xf numFmtId="0" fontId="10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Protection="1">
      <alignment vertical="center"/>
      <protection locked="0"/>
    </xf>
    <xf numFmtId="0" fontId="2" fillId="0" borderId="1" xfId="0" applyFont="1" applyFill="1" applyBorder="1" applyProtection="1">
      <alignment vertical="center"/>
      <protection locked="0"/>
    </xf>
    <xf numFmtId="0" fontId="11" fillId="0" borderId="0" xfId="0" applyFont="1" applyAlignment="1">
      <alignment vertical="center" wrapText="1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38" fontId="2" fillId="3" borderId="20" xfId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vertical="center"/>
      <protection locked="0"/>
    </xf>
    <xf numFmtId="0" fontId="2" fillId="0" borderId="21" xfId="0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vertical="center" shrinkToFit="1"/>
      <protection locked="0"/>
    </xf>
    <xf numFmtId="1" fontId="2" fillId="0" borderId="25" xfId="0" applyNumberFormat="1" applyFont="1" applyBorder="1" applyAlignment="1" applyProtection="1">
      <alignment horizontal="right" vertical="center"/>
      <protection locked="0"/>
    </xf>
    <xf numFmtId="1" fontId="2" fillId="0" borderId="26" xfId="0" applyNumberFormat="1" applyFont="1" applyBorder="1" applyAlignment="1" applyProtection="1">
      <alignment horizontal="right" vertical="center"/>
      <protection locked="0"/>
    </xf>
    <xf numFmtId="1" fontId="14" fillId="0" borderId="26" xfId="0" applyNumberFormat="1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 applyProtection="1">
      <alignment horizontal="right" vertical="center"/>
      <protection locked="0"/>
    </xf>
    <xf numFmtId="3" fontId="2" fillId="0" borderId="26" xfId="0" applyNumberFormat="1" applyFont="1" applyBorder="1" applyAlignment="1" applyProtection="1">
      <alignment vertical="center"/>
      <protection locked="0"/>
    </xf>
    <xf numFmtId="3" fontId="2" fillId="0" borderId="21" xfId="0" applyNumberFormat="1" applyFont="1" applyBorder="1" applyAlignment="1" applyProtection="1">
      <alignment vertical="center"/>
      <protection locked="0"/>
    </xf>
    <xf numFmtId="38" fontId="2" fillId="0" borderId="21" xfId="1" applyFont="1" applyBorder="1" applyAlignment="1" applyProtection="1">
      <alignment horizontal="left" vertical="center"/>
      <protection locked="0"/>
    </xf>
    <xf numFmtId="38" fontId="2" fillId="0" borderId="21" xfId="1" applyFont="1" applyFill="1" applyBorder="1" applyAlignment="1" applyProtection="1">
      <alignment horizontal="right" vertical="center"/>
      <protection locked="0"/>
    </xf>
    <xf numFmtId="38" fontId="2" fillId="0" borderId="21" xfId="1" applyFont="1" applyFill="1" applyBorder="1" applyAlignment="1" applyProtection="1">
      <alignment horizontal="left" vertical="center"/>
      <protection locked="0"/>
    </xf>
    <xf numFmtId="38" fontId="2" fillId="0" borderId="21" xfId="1" applyFont="1" applyBorder="1" applyAlignment="1" applyProtection="1">
      <alignment horizontal="right" vertical="center"/>
      <protection locked="0"/>
    </xf>
    <xf numFmtId="0" fontId="2" fillId="0" borderId="27" xfId="0" applyFont="1" applyFill="1" applyBorder="1" applyAlignment="1" applyProtection="1">
      <alignment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0" fontId="2" fillId="0" borderId="29" xfId="0" applyFont="1" applyFill="1" applyBorder="1" applyAlignment="1" applyProtection="1">
      <alignment horizontal="left" vertical="center"/>
      <protection locked="0"/>
    </xf>
    <xf numFmtId="1" fontId="2" fillId="0" borderId="25" xfId="0" applyNumberFormat="1" applyFont="1" applyFill="1" applyBorder="1" applyAlignment="1" applyProtection="1">
      <alignment horizontal="right" vertical="center"/>
      <protection locked="0"/>
    </xf>
    <xf numFmtId="0" fontId="2" fillId="0" borderId="24" xfId="0" applyFont="1" applyFill="1" applyBorder="1" applyAlignment="1" applyProtection="1">
      <alignment vertical="center" shrinkToFit="1"/>
      <protection locked="0"/>
    </xf>
    <xf numFmtId="1" fontId="2" fillId="0" borderId="26" xfId="0" applyNumberFormat="1" applyFont="1" applyFill="1" applyBorder="1" applyAlignment="1" applyProtection="1">
      <alignment horizontal="right" vertical="center"/>
      <protection locked="0"/>
    </xf>
    <xf numFmtId="0" fontId="2" fillId="0" borderId="24" xfId="0" applyFont="1" applyFill="1" applyBorder="1" applyAlignment="1" applyProtection="1">
      <alignment horizontal="right" vertical="center"/>
      <protection locked="0"/>
    </xf>
    <xf numFmtId="3" fontId="2" fillId="0" borderId="26" xfId="0" applyNumberFormat="1" applyFont="1" applyFill="1" applyBorder="1" applyAlignment="1" applyProtection="1">
      <alignment vertical="center"/>
      <protection locked="0"/>
    </xf>
    <xf numFmtId="3" fontId="2" fillId="0" borderId="21" xfId="0" applyNumberFormat="1" applyFont="1" applyFill="1" applyBorder="1" applyAlignment="1" applyProtection="1">
      <alignment vertical="center"/>
      <protection locked="0"/>
    </xf>
    <xf numFmtId="176" fontId="2" fillId="0" borderId="25" xfId="0" applyNumberFormat="1" applyFont="1" applyBorder="1" applyAlignment="1" applyProtection="1">
      <alignment horizontal="right" vertical="center"/>
      <protection locked="0"/>
    </xf>
    <xf numFmtId="1" fontId="14" fillId="0" borderId="26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38" fontId="2" fillId="0" borderId="21" xfId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alignment vertical="center"/>
      <protection locked="0"/>
    </xf>
    <xf numFmtId="0" fontId="2" fillId="0" borderId="32" xfId="0" applyFont="1" applyFill="1" applyBorder="1" applyAlignment="1" applyProtection="1">
      <alignment vertical="center"/>
      <protection locked="0"/>
    </xf>
    <xf numFmtId="0" fontId="15" fillId="0" borderId="33" xfId="0" applyFont="1" applyFill="1" applyBorder="1" applyAlignment="1" applyProtection="1">
      <alignment horizontal="left" vertical="center"/>
      <protection locked="0"/>
    </xf>
    <xf numFmtId="0" fontId="15" fillId="0" borderId="34" xfId="0" applyFont="1" applyFill="1" applyBorder="1" applyAlignment="1" applyProtection="1">
      <alignment horizontal="left" vertical="center"/>
      <protection locked="0"/>
    </xf>
    <xf numFmtId="0" fontId="15" fillId="0" borderId="33" xfId="0" applyFont="1" applyBorder="1" applyAlignment="1" applyProtection="1">
      <alignment vertical="center" shrinkToFit="1"/>
      <protection locked="0"/>
    </xf>
    <xf numFmtId="1" fontId="15" fillId="0" borderId="35" xfId="0" applyNumberFormat="1" applyFont="1" applyBorder="1" applyAlignment="1" applyProtection="1">
      <alignment horizontal="right" vertical="center"/>
      <protection locked="0"/>
    </xf>
    <xf numFmtId="1" fontId="15" fillId="0" borderId="34" xfId="0" applyNumberFormat="1" applyFont="1" applyBorder="1" applyAlignment="1" applyProtection="1">
      <alignment horizontal="right" vertical="center"/>
      <protection locked="0"/>
    </xf>
    <xf numFmtId="0" fontId="15" fillId="0" borderId="33" xfId="0" applyFont="1" applyBorder="1" applyAlignment="1" applyProtection="1">
      <alignment horizontal="right" vertical="center"/>
      <protection locked="0"/>
    </xf>
    <xf numFmtId="3" fontId="15" fillId="0" borderId="34" xfId="0" applyNumberFormat="1" applyFont="1" applyBorder="1" applyAlignment="1" applyProtection="1">
      <alignment vertical="center"/>
      <protection locked="0"/>
    </xf>
    <xf numFmtId="3" fontId="15" fillId="0" borderId="32" xfId="0" applyNumberFormat="1" applyFont="1" applyBorder="1" applyAlignment="1" applyProtection="1">
      <alignment vertical="center"/>
      <protection locked="0"/>
    </xf>
    <xf numFmtId="38" fontId="15" fillId="0" borderId="32" xfId="1" applyFont="1" applyBorder="1" applyAlignment="1" applyProtection="1">
      <alignment horizontal="right" vertical="center"/>
      <protection locked="0"/>
    </xf>
    <xf numFmtId="38" fontId="15" fillId="0" borderId="32" xfId="1" applyFont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0" fontId="15" fillId="0" borderId="36" xfId="0" applyFont="1" applyFill="1" applyBorder="1" applyAlignment="1" applyProtection="1">
      <alignment horizontal="left" vertical="center"/>
      <protection locked="0"/>
    </xf>
    <xf numFmtId="0" fontId="15" fillId="0" borderId="37" xfId="0" applyFont="1" applyFill="1" applyBorder="1" applyAlignment="1" applyProtection="1">
      <alignment horizontal="left" vertical="center"/>
      <protection locked="0"/>
    </xf>
    <xf numFmtId="0" fontId="15" fillId="0" borderId="36" xfId="0" applyFont="1" applyBorder="1" applyAlignment="1" applyProtection="1">
      <alignment vertical="center" shrinkToFit="1"/>
      <protection locked="0"/>
    </xf>
    <xf numFmtId="1" fontId="15" fillId="0" borderId="0" xfId="0" applyNumberFormat="1" applyFont="1" applyBorder="1" applyAlignment="1" applyProtection="1">
      <alignment horizontal="right" vertical="center"/>
      <protection locked="0"/>
    </xf>
    <xf numFmtId="1" fontId="15" fillId="0" borderId="37" xfId="0" applyNumberFormat="1" applyFont="1" applyBorder="1" applyAlignment="1" applyProtection="1">
      <alignment horizontal="right" vertical="center"/>
      <protection locked="0"/>
    </xf>
    <xf numFmtId="0" fontId="15" fillId="0" borderId="36" xfId="0" applyFont="1" applyBorder="1" applyAlignment="1" applyProtection="1">
      <alignment horizontal="right" vertical="center"/>
      <protection locked="0"/>
    </xf>
    <xf numFmtId="3" fontId="15" fillId="0" borderId="37" xfId="0" applyNumberFormat="1" applyFont="1" applyBorder="1" applyAlignment="1" applyProtection="1">
      <alignment vertical="center"/>
      <protection locked="0"/>
    </xf>
    <xf numFmtId="3" fontId="15" fillId="0" borderId="31" xfId="0" applyNumberFormat="1" applyFont="1" applyBorder="1" applyAlignment="1" applyProtection="1">
      <alignment vertical="center"/>
      <protection locked="0"/>
    </xf>
    <xf numFmtId="38" fontId="15" fillId="0" borderId="31" xfId="1" applyFont="1" applyBorder="1" applyAlignment="1" applyProtection="1">
      <alignment horizontal="right" vertical="center"/>
      <protection locked="0"/>
    </xf>
    <xf numFmtId="38" fontId="15" fillId="0" borderId="31" xfId="1" applyFont="1" applyBorder="1" applyAlignment="1" applyProtection="1">
      <alignment horizontal="left" vertical="center"/>
      <protection locked="0"/>
    </xf>
    <xf numFmtId="0" fontId="2" fillId="0" borderId="38" xfId="0" applyFont="1" applyFill="1" applyBorder="1" applyAlignment="1" applyProtection="1">
      <alignment vertical="center"/>
      <protection locked="0"/>
    </xf>
    <xf numFmtId="0" fontId="15" fillId="0" borderId="39" xfId="0" applyFont="1" applyFill="1" applyBorder="1" applyAlignment="1" applyProtection="1">
      <alignment horizontal="left" vertical="center"/>
      <protection locked="0"/>
    </xf>
    <xf numFmtId="0" fontId="15" fillId="0" borderId="40" xfId="0" applyFont="1" applyFill="1" applyBorder="1" applyAlignment="1" applyProtection="1">
      <alignment horizontal="left" vertical="center"/>
      <protection locked="0"/>
    </xf>
    <xf numFmtId="0" fontId="15" fillId="0" borderId="39" xfId="0" applyFont="1" applyBorder="1" applyAlignment="1" applyProtection="1">
      <alignment vertical="center" shrinkToFit="1"/>
      <protection locked="0"/>
    </xf>
    <xf numFmtId="1" fontId="15" fillId="0" borderId="41" xfId="0" applyNumberFormat="1" applyFont="1" applyBorder="1" applyAlignment="1" applyProtection="1">
      <alignment horizontal="right" vertical="center"/>
      <protection locked="0"/>
    </xf>
    <xf numFmtId="1" fontId="15" fillId="0" borderId="40" xfId="0" applyNumberFormat="1" applyFont="1" applyBorder="1" applyAlignment="1" applyProtection="1">
      <alignment horizontal="right" vertical="center"/>
      <protection locked="0"/>
    </xf>
    <xf numFmtId="0" fontId="15" fillId="0" borderId="39" xfId="0" applyFont="1" applyBorder="1" applyAlignment="1" applyProtection="1">
      <alignment horizontal="right" vertical="center"/>
      <protection locked="0"/>
    </xf>
    <xf numFmtId="3" fontId="15" fillId="0" borderId="40" xfId="0" applyNumberFormat="1" applyFont="1" applyBorder="1" applyAlignment="1" applyProtection="1">
      <alignment vertical="center"/>
      <protection locked="0"/>
    </xf>
    <xf numFmtId="3" fontId="15" fillId="0" borderId="38" xfId="0" applyNumberFormat="1" applyFont="1" applyBorder="1" applyAlignment="1" applyProtection="1">
      <alignment vertical="center"/>
      <protection locked="0"/>
    </xf>
    <xf numFmtId="38" fontId="15" fillId="0" borderId="38" xfId="1" applyFont="1" applyBorder="1" applyAlignment="1" applyProtection="1">
      <alignment horizontal="right" vertical="center"/>
      <protection locked="0"/>
    </xf>
    <xf numFmtId="38" fontId="15" fillId="0" borderId="38" xfId="1" applyFont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vertical="center"/>
      <protection locked="0"/>
    </xf>
    <xf numFmtId="0" fontId="15" fillId="0" borderId="43" xfId="0" applyFont="1" applyFill="1" applyBorder="1" applyAlignment="1" applyProtection="1">
      <alignment horizontal="left" vertical="center"/>
      <protection locked="0"/>
    </xf>
    <xf numFmtId="0" fontId="15" fillId="0" borderId="44" xfId="0" applyFont="1" applyFill="1" applyBorder="1" applyAlignment="1" applyProtection="1">
      <alignment horizontal="left" vertical="center"/>
      <protection locked="0"/>
    </xf>
    <xf numFmtId="0" fontId="15" fillId="0" borderId="43" xfId="0" applyFont="1" applyBorder="1" applyAlignment="1" applyProtection="1">
      <alignment vertical="center" shrinkToFit="1"/>
      <protection locked="0"/>
    </xf>
    <xf numFmtId="1" fontId="15" fillId="0" borderId="45" xfId="0" applyNumberFormat="1" applyFont="1" applyBorder="1" applyAlignment="1" applyProtection="1">
      <alignment horizontal="right" vertical="center"/>
      <protection locked="0"/>
    </xf>
    <xf numFmtId="1" fontId="15" fillId="0" borderId="44" xfId="0" applyNumberFormat="1" applyFont="1" applyBorder="1" applyAlignment="1" applyProtection="1">
      <alignment horizontal="right" vertical="center"/>
      <protection locked="0"/>
    </xf>
    <xf numFmtId="0" fontId="15" fillId="0" borderId="43" xfId="0" applyFont="1" applyBorder="1" applyAlignment="1" applyProtection="1">
      <alignment horizontal="right" vertical="center"/>
      <protection locked="0"/>
    </xf>
    <xf numFmtId="3" fontId="15" fillId="0" borderId="44" xfId="0" applyNumberFormat="1" applyFont="1" applyBorder="1" applyAlignment="1" applyProtection="1">
      <alignment vertical="center"/>
      <protection locked="0"/>
    </xf>
    <xf numFmtId="3" fontId="15" fillId="0" borderId="42" xfId="0" applyNumberFormat="1" applyFont="1" applyBorder="1" applyAlignment="1" applyProtection="1">
      <alignment vertical="center"/>
      <protection locked="0"/>
    </xf>
    <xf numFmtId="38" fontId="15" fillId="0" borderId="42" xfId="1" applyFont="1" applyBorder="1" applyAlignment="1" applyProtection="1">
      <alignment horizontal="left"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18" xfId="0" applyFont="1" applyFill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 shrinkToFit="1"/>
      <protection locked="0"/>
    </xf>
    <xf numFmtId="1" fontId="15" fillId="0" borderId="1" xfId="0" applyNumberFormat="1" applyFont="1" applyBorder="1" applyAlignment="1" applyProtection="1">
      <alignment horizontal="left" vertical="center"/>
      <protection locked="0"/>
    </xf>
    <xf numFmtId="1" fontId="15" fillId="0" borderId="18" xfId="0" applyNumberFormat="1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3" fontId="15" fillId="0" borderId="18" xfId="0" applyNumberFormat="1" applyFont="1" applyBorder="1" applyAlignment="1" applyProtection="1">
      <alignment horizontal="right" vertical="center"/>
      <protection locked="0"/>
    </xf>
    <xf numFmtId="3" fontId="15" fillId="0" borderId="16" xfId="0" applyNumberFormat="1" applyFont="1" applyBorder="1" applyAlignment="1" applyProtection="1">
      <alignment horizontal="right" vertical="center"/>
      <protection locked="0"/>
    </xf>
    <xf numFmtId="38" fontId="15" fillId="0" borderId="16" xfId="1" applyFont="1" applyBorder="1" applyAlignment="1" applyProtection="1">
      <alignment horizontal="right" vertical="center"/>
    </xf>
    <xf numFmtId="38" fontId="15" fillId="0" borderId="16" xfId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 shrinkToFit="1"/>
      <protection locked="0"/>
    </xf>
    <xf numFmtId="1" fontId="15" fillId="0" borderId="0" xfId="0" applyNumberFormat="1" applyFont="1" applyBorder="1" applyAlignment="1" applyProtection="1">
      <alignment horizontal="left" vertical="center"/>
      <protection locked="0"/>
    </xf>
    <xf numFmtId="3" fontId="15" fillId="0" borderId="0" xfId="0" applyNumberFormat="1" applyFont="1" applyBorder="1" applyAlignment="1" applyProtection="1">
      <alignment horizontal="right" vertical="center"/>
      <protection locked="0"/>
    </xf>
    <xf numFmtId="38" fontId="15" fillId="0" borderId="0" xfId="1" applyFont="1" applyBorder="1" applyAlignment="1" applyProtection="1">
      <alignment horizontal="right" vertical="center"/>
    </xf>
    <xf numFmtId="38" fontId="15" fillId="0" borderId="0" xfId="1" applyFont="1" applyBorder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2" fillId="4" borderId="21" xfId="0" applyFont="1" applyFill="1" applyBorder="1" applyProtection="1">
      <alignment vertical="center"/>
      <protection locked="0"/>
    </xf>
    <xf numFmtId="0" fontId="12" fillId="4" borderId="22" xfId="0" applyFont="1" applyFill="1" applyBorder="1" applyAlignment="1" applyProtection="1">
      <alignment horizontal="left"/>
      <protection locked="0"/>
    </xf>
    <xf numFmtId="0" fontId="12" fillId="4" borderId="23" xfId="0" applyFont="1" applyFill="1" applyBorder="1" applyAlignment="1" applyProtection="1">
      <alignment horizontal="left"/>
      <protection locked="0"/>
    </xf>
    <xf numFmtId="0" fontId="12" fillId="4" borderId="24" xfId="0" applyFont="1" applyFill="1" applyBorder="1" applyAlignment="1" applyProtection="1">
      <alignment shrinkToFit="1"/>
      <protection locked="0"/>
    </xf>
    <xf numFmtId="1" fontId="12" fillId="4" borderId="25" xfId="0" applyNumberFormat="1" applyFont="1" applyFill="1" applyBorder="1" applyAlignment="1" applyProtection="1">
      <alignment horizontal="right"/>
      <protection locked="0"/>
    </xf>
    <xf numFmtId="1" fontId="12" fillId="4" borderId="26" xfId="0" applyNumberFormat="1" applyFont="1" applyFill="1" applyBorder="1" applyAlignment="1" applyProtection="1">
      <alignment horizontal="right"/>
      <protection locked="0"/>
    </xf>
    <xf numFmtId="0" fontId="12" fillId="4" borderId="24" xfId="0" applyFont="1" applyFill="1" applyBorder="1" applyAlignment="1" applyProtection="1">
      <alignment horizontal="right"/>
      <protection locked="0"/>
    </xf>
    <xf numFmtId="3" fontId="12" fillId="4" borderId="26" xfId="0" applyNumberFormat="1" applyFont="1" applyFill="1" applyBorder="1" applyProtection="1">
      <alignment vertical="center"/>
      <protection locked="0"/>
    </xf>
    <xf numFmtId="3" fontId="12" fillId="4" borderId="21" xfId="0" applyNumberFormat="1" applyFont="1" applyFill="1" applyBorder="1" applyProtection="1">
      <alignment vertical="center"/>
      <protection locked="0"/>
    </xf>
    <xf numFmtId="38" fontId="12" fillId="4" borderId="21" xfId="1" applyFont="1" applyFill="1" applyBorder="1" applyAlignment="1" applyProtection="1">
      <alignment horizontal="right"/>
      <protection locked="0"/>
    </xf>
    <xf numFmtId="38" fontId="12" fillId="4" borderId="21" xfId="1" applyFont="1" applyFill="1" applyBorder="1" applyAlignment="1" applyProtection="1">
      <alignment horizontal="left"/>
      <protection locked="0"/>
    </xf>
    <xf numFmtId="0" fontId="12" fillId="0" borderId="27" xfId="0" applyFont="1" applyFill="1" applyBorder="1" applyProtection="1">
      <alignment vertical="center"/>
      <protection locked="0"/>
    </xf>
    <xf numFmtId="0" fontId="12" fillId="5" borderId="24" xfId="0" applyFont="1" applyFill="1" applyBorder="1" applyAlignment="1" applyProtection="1">
      <alignment horizontal="left"/>
      <protection locked="0"/>
    </xf>
    <xf numFmtId="0" fontId="12" fillId="5" borderId="26" xfId="0" applyFont="1" applyFill="1" applyBorder="1" applyAlignment="1" applyProtection="1">
      <alignment horizontal="left"/>
      <protection locked="0"/>
    </xf>
    <xf numFmtId="0" fontId="12" fillId="5" borderId="24" xfId="0" applyFont="1" applyFill="1" applyBorder="1" applyAlignment="1" applyProtection="1">
      <alignment shrinkToFit="1"/>
      <protection locked="0"/>
    </xf>
    <xf numFmtId="1" fontId="12" fillId="5" borderId="25" xfId="0" applyNumberFormat="1" applyFont="1" applyFill="1" applyBorder="1" applyAlignment="1" applyProtection="1">
      <alignment horizontal="right"/>
      <protection locked="0"/>
    </xf>
    <xf numFmtId="1" fontId="12" fillId="5" borderId="26" xfId="0" applyNumberFormat="1" applyFont="1" applyFill="1" applyBorder="1" applyAlignment="1" applyProtection="1">
      <alignment horizontal="right"/>
      <protection locked="0"/>
    </xf>
    <xf numFmtId="0" fontId="12" fillId="5" borderId="24" xfId="0" applyFont="1" applyFill="1" applyBorder="1" applyAlignment="1" applyProtection="1">
      <alignment horizontal="right"/>
      <protection locked="0"/>
    </xf>
    <xf numFmtId="3" fontId="12" fillId="5" borderId="26" xfId="0" applyNumberFormat="1" applyFont="1" applyFill="1" applyBorder="1" applyProtection="1">
      <alignment vertical="center"/>
      <protection locked="0"/>
    </xf>
    <xf numFmtId="3" fontId="12" fillId="5" borderId="21" xfId="0" applyNumberFormat="1" applyFont="1" applyFill="1" applyBorder="1" applyProtection="1">
      <alignment vertical="center"/>
      <protection locked="0"/>
    </xf>
    <xf numFmtId="38" fontId="12" fillId="5" borderId="21" xfId="1" applyFont="1" applyFill="1" applyBorder="1" applyAlignment="1" applyProtection="1">
      <alignment horizontal="right"/>
      <protection locked="0"/>
    </xf>
    <xf numFmtId="38" fontId="12" fillId="5" borderId="21" xfId="1" applyFont="1" applyFill="1" applyBorder="1" applyAlignment="1" applyProtection="1">
      <alignment horizontal="left"/>
      <protection locked="0"/>
    </xf>
    <xf numFmtId="0" fontId="2" fillId="0" borderId="21" xfId="0" applyFont="1" applyFill="1" applyBorder="1" applyProtection="1">
      <alignment vertical="center"/>
      <protection locked="0"/>
    </xf>
    <xf numFmtId="0" fontId="2" fillId="0" borderId="24" xfId="0" applyFont="1" applyFill="1" applyBorder="1" applyAlignment="1" applyProtection="1">
      <alignment horizontal="left"/>
      <protection locked="0"/>
    </xf>
    <xf numFmtId="0" fontId="2" fillId="0" borderId="26" xfId="0" applyFont="1" applyFill="1" applyBorder="1" applyAlignment="1" applyProtection="1">
      <alignment horizontal="left"/>
      <protection locked="0"/>
    </xf>
    <xf numFmtId="0" fontId="2" fillId="0" borderId="24" xfId="0" applyFont="1" applyBorder="1" applyAlignment="1" applyProtection="1">
      <alignment shrinkToFit="1"/>
      <protection locked="0"/>
    </xf>
    <xf numFmtId="1" fontId="2" fillId="0" borderId="25" xfId="0" applyNumberFormat="1" applyFont="1" applyBorder="1" applyAlignment="1" applyProtection="1">
      <alignment horizontal="right"/>
      <protection locked="0"/>
    </xf>
    <xf numFmtId="1" fontId="2" fillId="0" borderId="26" xfId="0" applyNumberFormat="1" applyFont="1" applyBorder="1" applyAlignment="1" applyProtection="1">
      <alignment horizontal="right"/>
      <protection locked="0"/>
    </xf>
    <xf numFmtId="0" fontId="2" fillId="0" borderId="24" xfId="0" applyFont="1" applyBorder="1" applyAlignment="1" applyProtection="1">
      <alignment horizontal="right"/>
      <protection locked="0"/>
    </xf>
    <xf numFmtId="3" fontId="2" fillId="0" borderId="26" xfId="0" applyNumberFormat="1" applyFont="1" applyBorder="1" applyProtection="1">
      <alignment vertical="center"/>
      <protection locked="0"/>
    </xf>
    <xf numFmtId="3" fontId="2" fillId="0" borderId="21" xfId="0" applyNumberFormat="1" applyFont="1" applyBorder="1" applyProtection="1">
      <alignment vertical="center"/>
      <protection locked="0"/>
    </xf>
    <xf numFmtId="38" fontId="2" fillId="0" borderId="21" xfId="1" applyFont="1" applyBorder="1" applyAlignment="1" applyProtection="1">
      <alignment horizontal="left"/>
      <protection locked="0"/>
    </xf>
    <xf numFmtId="0" fontId="12" fillId="0" borderId="21" xfId="0" applyFont="1" applyFill="1" applyBorder="1" applyProtection="1">
      <alignment vertical="center"/>
      <protection locked="0"/>
    </xf>
    <xf numFmtId="38" fontId="2" fillId="0" borderId="21" xfId="1" applyFont="1" applyFill="1" applyBorder="1" applyAlignment="1" applyProtection="1">
      <alignment horizontal="left"/>
      <protection locked="0"/>
    </xf>
    <xf numFmtId="0" fontId="15" fillId="0" borderId="43" xfId="0" applyFont="1" applyFill="1" applyBorder="1" applyAlignment="1" applyProtection="1">
      <alignment horizontal="left" vertical="center"/>
      <protection locked="0"/>
    </xf>
    <xf numFmtId="0" fontId="15" fillId="0" borderId="44" xfId="0" applyFont="1" applyFill="1" applyBorder="1" applyAlignment="1" applyProtection="1">
      <alignment horizontal="left" vertical="center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3" fontId="14" fillId="0" borderId="45" xfId="0" applyNumberFormat="1" applyFont="1" applyBorder="1" applyAlignment="1" applyProtection="1">
      <alignment horizontal="right" vertical="center"/>
      <protection locked="0"/>
    </xf>
    <xf numFmtId="3" fontId="10" fillId="0" borderId="44" xfId="0" applyNumberFormat="1" applyFont="1" applyBorder="1" applyAlignment="1" applyProtection="1">
      <alignment horizontal="right" vertical="center"/>
      <protection locked="0"/>
    </xf>
    <xf numFmtId="38" fontId="15" fillId="0" borderId="42" xfId="1" applyFont="1" applyBorder="1" applyAlignment="1" applyProtection="1">
      <alignment horizontal="right" vertical="center"/>
      <protection locked="0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18" xfId="0" applyFont="1" applyFill="1" applyBorder="1" applyAlignment="1" applyProtection="1">
      <alignment horizontal="left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3" fontId="14" fillId="0" borderId="1" xfId="0" applyNumberFormat="1" applyFont="1" applyBorder="1" applyAlignment="1" applyProtection="1">
      <alignment horizontal="right" vertical="center"/>
      <protection locked="0"/>
    </xf>
    <xf numFmtId="3" fontId="10" fillId="0" borderId="18" xfId="0" applyNumberFormat="1" applyFont="1" applyBorder="1" applyAlignment="1" applyProtection="1">
      <alignment horizontal="right" vertical="center"/>
      <protection locked="0"/>
    </xf>
    <xf numFmtId="0" fontId="2" fillId="0" borderId="32" xfId="0" applyFont="1" applyFill="1" applyBorder="1" applyProtection="1">
      <alignment vertical="center"/>
      <protection locked="0"/>
    </xf>
    <xf numFmtId="0" fontId="2" fillId="0" borderId="33" xfId="0" applyFont="1" applyFill="1" applyBorder="1" applyAlignment="1" applyProtection="1">
      <alignment horizontal="left"/>
      <protection locked="0"/>
    </xf>
    <xf numFmtId="0" fontId="2" fillId="0" borderId="34" xfId="0" applyFont="1" applyFill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shrinkToFit="1"/>
      <protection locked="0"/>
    </xf>
    <xf numFmtId="1" fontId="2" fillId="0" borderId="35" xfId="0" applyNumberFormat="1" applyFont="1" applyBorder="1" applyAlignment="1" applyProtection="1">
      <alignment horizontal="right"/>
      <protection locked="0"/>
    </xf>
    <xf numFmtId="1" fontId="2" fillId="0" borderId="34" xfId="0" applyNumberFormat="1" applyFont="1" applyBorder="1" applyAlignment="1" applyProtection="1">
      <alignment horizontal="right"/>
      <protection locked="0"/>
    </xf>
    <xf numFmtId="0" fontId="2" fillId="0" borderId="33" xfId="0" applyFont="1" applyBorder="1" applyAlignment="1" applyProtection="1">
      <alignment horizontal="right"/>
      <protection locked="0"/>
    </xf>
    <xf numFmtId="3" fontId="2" fillId="0" borderId="34" xfId="0" applyNumberFormat="1" applyFont="1" applyBorder="1" applyProtection="1">
      <alignment vertical="center"/>
      <protection locked="0"/>
    </xf>
    <xf numFmtId="3" fontId="2" fillId="0" borderId="32" xfId="0" applyNumberFormat="1" applyFont="1" applyBorder="1" applyProtection="1">
      <alignment vertical="center"/>
      <protection locked="0"/>
    </xf>
    <xf numFmtId="38" fontId="2" fillId="0" borderId="32" xfId="1" applyFont="1" applyBorder="1" applyAlignment="1" applyProtection="1">
      <alignment horizontal="right"/>
      <protection locked="0"/>
    </xf>
    <xf numFmtId="38" fontId="2" fillId="0" borderId="32" xfId="1" applyFont="1" applyBorder="1" applyAlignment="1" applyProtection="1">
      <alignment horizontal="left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38" fontId="15" fillId="0" borderId="16" xfId="1" applyFont="1" applyBorder="1" applyAlignment="1" applyProtection="1">
      <alignment horizontal="right" vertical="center"/>
      <protection locked="0"/>
    </xf>
    <xf numFmtId="38" fontId="15" fillId="0" borderId="16" xfId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2" fillId="0" borderId="25" xfId="0" applyFont="1" applyBorder="1" applyProtection="1">
      <alignment vertical="center"/>
      <protection locked="0"/>
    </xf>
    <xf numFmtId="38" fontId="2" fillId="0" borderId="25" xfId="1" applyFont="1" applyBorder="1" applyAlignment="1" applyProtection="1"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6" fontId="2" fillId="0" borderId="25" xfId="2" applyFont="1" applyBorder="1" applyAlignment="1" applyProtection="1">
      <protection locked="0"/>
    </xf>
    <xf numFmtId="0" fontId="2" fillId="6" borderId="25" xfId="0" applyFont="1" applyFill="1" applyBorder="1" applyAlignment="1" applyProtection="1">
      <alignment horizontal="left" vertical="center"/>
      <protection locked="0"/>
    </xf>
    <xf numFmtId="38" fontId="2" fillId="0" borderId="26" xfId="1" applyFont="1" applyBorder="1" applyAlignment="1" applyProtection="1">
      <alignment vertical="center"/>
      <protection locked="0"/>
    </xf>
    <xf numFmtId="38" fontId="2" fillId="0" borderId="21" xfId="1" applyFont="1" applyBorder="1" applyAlignment="1" applyProtection="1">
      <alignment horizontal="left" vertical="center" wrapText="1"/>
      <protection locked="0"/>
    </xf>
    <xf numFmtId="38" fontId="17" fillId="0" borderId="26" xfId="1" applyFont="1" applyFill="1" applyBorder="1" applyAlignment="1" applyProtection="1">
      <alignment vertical="center"/>
      <protection locked="0"/>
    </xf>
    <xf numFmtId="0" fontId="12" fillId="0" borderId="21" xfId="0" applyFont="1" applyFill="1" applyBorder="1" applyAlignment="1" applyProtection="1">
      <alignment vertical="center"/>
      <protection locked="0"/>
    </xf>
    <xf numFmtId="1" fontId="17" fillId="0" borderId="25" xfId="0" applyNumberFormat="1" applyFont="1" applyFill="1" applyBorder="1" applyAlignment="1" applyProtection="1">
      <alignment horizontal="right" vertical="center"/>
      <protection locked="0"/>
    </xf>
    <xf numFmtId="38" fontId="2" fillId="0" borderId="26" xfId="1" applyFont="1" applyFill="1" applyBorder="1" applyAlignment="1" applyProtection="1">
      <alignment vertical="center"/>
      <protection locked="0"/>
    </xf>
    <xf numFmtId="38" fontId="17" fillId="0" borderId="25" xfId="1" applyFont="1" applyFill="1" applyBorder="1" applyAlignment="1" applyProtection="1">
      <alignment horizontal="right" vertical="center"/>
      <protection locked="0"/>
    </xf>
    <xf numFmtId="1" fontId="17" fillId="0" borderId="26" xfId="0" applyNumberFormat="1" applyFont="1" applyFill="1" applyBorder="1" applyAlignment="1" applyProtection="1">
      <alignment horizontal="right" vertical="center"/>
      <protection locked="0"/>
    </xf>
    <xf numFmtId="0" fontId="17" fillId="0" borderId="24" xfId="0" applyFont="1" applyFill="1" applyBorder="1" applyAlignment="1" applyProtection="1">
      <alignment vertical="center" shrinkToFit="1"/>
      <protection locked="0"/>
    </xf>
    <xf numFmtId="0" fontId="17" fillId="0" borderId="24" xfId="0" applyFont="1" applyFill="1" applyBorder="1" applyAlignment="1" applyProtection="1">
      <alignment horizontal="right" vertical="center"/>
      <protection locked="0"/>
    </xf>
    <xf numFmtId="38" fontId="17" fillId="0" borderId="21" xfId="1" applyFont="1" applyFill="1" applyBorder="1" applyAlignment="1" applyProtection="1">
      <alignment horizontal="right" vertical="center"/>
      <protection locked="0"/>
    </xf>
    <xf numFmtId="0" fontId="17" fillId="0" borderId="21" xfId="3" applyFont="1" applyFill="1" applyBorder="1" applyAlignment="1" applyProtection="1">
      <alignment horizontal="left" vertical="center" wrapText="1"/>
      <protection locked="0"/>
    </xf>
    <xf numFmtId="0" fontId="2" fillId="0" borderId="24" xfId="3" applyFont="1" applyFill="1" applyBorder="1" applyAlignment="1" applyProtection="1">
      <alignment vertical="center"/>
      <protection locked="0"/>
    </xf>
    <xf numFmtId="0" fontId="15" fillId="0" borderId="29" xfId="3" applyFont="1" applyFill="1" applyBorder="1" applyAlignment="1" applyProtection="1">
      <alignment vertical="center"/>
      <protection locked="0"/>
    </xf>
    <xf numFmtId="38" fontId="2" fillId="0" borderId="25" xfId="1" applyFont="1" applyFill="1" applyBorder="1" applyAlignment="1" applyProtection="1">
      <alignment horizontal="right" vertical="center"/>
      <protection locked="0"/>
    </xf>
    <xf numFmtId="0" fontId="2" fillId="6" borderId="21" xfId="3" applyFont="1" applyFill="1" applyBorder="1" applyAlignment="1" applyProtection="1">
      <alignment horizontal="left" vertical="center" wrapText="1"/>
      <protection locked="0"/>
    </xf>
    <xf numFmtId="38" fontId="2" fillId="0" borderId="25" xfId="1" applyFont="1" applyBorder="1" applyAlignment="1" applyProtection="1">
      <alignment horizontal="right" vertical="center"/>
      <protection locked="0"/>
    </xf>
    <xf numFmtId="38" fontId="2" fillId="0" borderId="26" xfId="1" applyFont="1" applyBorder="1" applyAlignment="1" applyProtection="1">
      <alignment horizontal="right" vertical="center"/>
      <protection locked="0"/>
    </xf>
    <xf numFmtId="177" fontId="2" fillId="0" borderId="25" xfId="0" applyNumberFormat="1" applyFont="1" applyBorder="1" applyAlignment="1" applyProtection="1">
      <alignment horizontal="right" vertical="center"/>
      <protection locked="0"/>
    </xf>
    <xf numFmtId="4" fontId="2" fillId="0" borderId="26" xfId="0" applyNumberFormat="1" applyFont="1" applyBorder="1" applyAlignment="1" applyProtection="1">
      <alignment vertical="center"/>
      <protection locked="0"/>
    </xf>
    <xf numFmtId="0" fontId="2" fillId="0" borderId="49" xfId="0" applyFont="1" applyBorder="1" applyAlignment="1" applyProtection="1">
      <alignment vertical="center" shrinkToFit="1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26" xfId="0" applyFont="1" applyFill="1" applyBorder="1" applyAlignment="1" applyProtection="1">
      <alignment vertical="center"/>
      <protection locked="0"/>
    </xf>
    <xf numFmtId="0" fontId="2" fillId="0" borderId="21" xfId="3" applyFont="1" applyFill="1" applyBorder="1" applyAlignment="1">
      <alignment horizontal="left" vertical="center" wrapText="1"/>
    </xf>
    <xf numFmtId="0" fontId="2" fillId="6" borderId="24" xfId="3" applyFont="1" applyFill="1" applyBorder="1" applyAlignment="1">
      <alignment vertical="center"/>
    </xf>
    <xf numFmtId="0" fontId="2" fillId="6" borderId="26" xfId="3" applyFont="1" applyFill="1" applyBorder="1" applyAlignment="1">
      <alignment vertical="center"/>
    </xf>
    <xf numFmtId="0" fontId="2" fillId="6" borderId="21" xfId="3" applyFont="1" applyFill="1" applyBorder="1" applyAlignment="1">
      <alignment horizontal="left" vertical="center" wrapText="1"/>
    </xf>
    <xf numFmtId="38" fontId="2" fillId="0" borderId="21" xfId="4" applyFont="1" applyFill="1" applyBorder="1" applyAlignment="1">
      <alignment horizontal="left" vertical="center" wrapText="1"/>
    </xf>
    <xf numFmtId="0" fontId="2" fillId="6" borderId="24" xfId="0" applyFont="1" applyFill="1" applyBorder="1" applyAlignment="1" applyProtection="1">
      <alignment vertical="center"/>
      <protection locked="0"/>
    </xf>
    <xf numFmtId="0" fontId="2" fillId="6" borderId="26" xfId="0" applyFont="1" applyFill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vertical="center" shrinkToFit="1"/>
      <protection locked="0"/>
    </xf>
    <xf numFmtId="1" fontId="2" fillId="0" borderId="29" xfId="0" applyNumberFormat="1" applyFont="1" applyBorder="1" applyAlignment="1" applyProtection="1">
      <alignment horizontal="right" vertical="center"/>
      <protection locked="0"/>
    </xf>
    <xf numFmtId="1" fontId="2" fillId="0" borderId="51" xfId="0" applyNumberFormat="1" applyFont="1" applyBorder="1" applyAlignment="1" applyProtection="1">
      <alignment horizontal="right" vertical="center"/>
      <protection locked="0"/>
    </xf>
    <xf numFmtId="0" fontId="2" fillId="0" borderId="28" xfId="0" applyFont="1" applyBorder="1" applyAlignment="1" applyProtection="1">
      <alignment horizontal="right" vertical="center"/>
      <protection locked="0"/>
    </xf>
    <xf numFmtId="38" fontId="2" fillId="0" borderId="29" xfId="1" applyFont="1" applyBorder="1" applyAlignment="1" applyProtection="1">
      <alignment vertical="center"/>
      <protection locked="0"/>
    </xf>
    <xf numFmtId="3" fontId="2" fillId="0" borderId="27" xfId="0" applyNumberFormat="1" applyFont="1" applyBorder="1" applyAlignment="1" applyProtection="1">
      <alignment vertical="center"/>
      <protection locked="0"/>
    </xf>
    <xf numFmtId="0" fontId="2" fillId="6" borderId="24" xfId="0" applyFont="1" applyFill="1" applyBorder="1" applyAlignment="1" applyProtection="1">
      <alignment vertical="center" wrapText="1"/>
      <protection locked="0"/>
    </xf>
    <xf numFmtId="0" fontId="2" fillId="6" borderId="26" xfId="0" applyFont="1" applyFill="1" applyBorder="1" applyAlignment="1" applyProtection="1">
      <alignment vertical="center" wrapText="1"/>
      <protection locked="0"/>
    </xf>
    <xf numFmtId="178" fontId="2" fillId="0" borderId="26" xfId="0" applyNumberFormat="1" applyFont="1" applyFill="1" applyBorder="1" applyAlignment="1" applyProtection="1">
      <alignment vertical="center"/>
      <protection locked="0"/>
    </xf>
    <xf numFmtId="0" fontId="17" fillId="0" borderId="21" xfId="3" applyFont="1" applyFill="1" applyBorder="1" applyAlignment="1">
      <alignment horizontal="left" vertical="center" wrapText="1"/>
    </xf>
    <xf numFmtId="0" fontId="2" fillId="0" borderId="24" xfId="3" applyFont="1" applyFill="1" applyBorder="1" applyAlignment="1">
      <alignment vertical="center"/>
    </xf>
    <xf numFmtId="0" fontId="2" fillId="0" borderId="26" xfId="3" applyFont="1" applyFill="1" applyBorder="1" applyAlignment="1">
      <alignment vertical="center"/>
    </xf>
    <xf numFmtId="3" fontId="2" fillId="0" borderId="31" xfId="0" applyNumberFormat="1" applyFont="1" applyBorder="1" applyAlignment="1" applyProtection="1">
      <alignment vertical="center"/>
      <protection locked="0"/>
    </xf>
    <xf numFmtId="0" fontId="15" fillId="0" borderId="29" xfId="3" applyFont="1" applyFill="1" applyBorder="1" applyAlignment="1">
      <alignment vertical="center"/>
    </xf>
    <xf numFmtId="0" fontId="2" fillId="0" borderId="52" xfId="0" applyFont="1" applyFill="1" applyBorder="1" applyAlignment="1" applyProtection="1">
      <alignment vertical="center"/>
      <protection locked="0"/>
    </xf>
    <xf numFmtId="0" fontId="15" fillId="0" borderId="53" xfId="0" applyFont="1" applyFill="1" applyBorder="1" applyAlignment="1" applyProtection="1">
      <alignment horizontal="left" vertical="center"/>
      <protection locked="0"/>
    </xf>
    <xf numFmtId="0" fontId="15" fillId="0" borderId="54" xfId="0" applyFont="1" applyFill="1" applyBorder="1" applyAlignment="1" applyProtection="1">
      <alignment horizontal="left" vertical="center"/>
      <protection locked="0"/>
    </xf>
    <xf numFmtId="0" fontId="15" fillId="0" borderId="53" xfId="0" applyFont="1" applyBorder="1" applyAlignment="1" applyProtection="1">
      <alignment vertical="center" shrinkToFit="1"/>
      <protection locked="0"/>
    </xf>
    <xf numFmtId="1" fontId="15" fillId="0" borderId="55" xfId="0" applyNumberFormat="1" applyFont="1" applyBorder="1" applyAlignment="1" applyProtection="1">
      <alignment horizontal="right" vertical="center"/>
      <protection locked="0"/>
    </xf>
    <xf numFmtId="1" fontId="15" fillId="0" borderId="54" xfId="0" applyNumberFormat="1" applyFont="1" applyBorder="1" applyAlignment="1" applyProtection="1">
      <alignment horizontal="right" vertical="center"/>
      <protection locked="0"/>
    </xf>
    <xf numFmtId="0" fontId="15" fillId="0" borderId="53" xfId="0" applyFont="1" applyBorder="1" applyAlignment="1" applyProtection="1">
      <alignment horizontal="right" vertical="center"/>
      <protection locked="0"/>
    </xf>
    <xf numFmtId="3" fontId="15" fillId="0" borderId="54" xfId="0" applyNumberFormat="1" applyFont="1" applyBorder="1" applyAlignment="1" applyProtection="1">
      <alignment vertical="center"/>
      <protection locked="0"/>
    </xf>
    <xf numFmtId="3" fontId="15" fillId="0" borderId="52" xfId="0" applyNumberFormat="1" applyFont="1" applyBorder="1" applyAlignment="1" applyProtection="1">
      <alignment vertical="center"/>
      <protection locked="0"/>
    </xf>
    <xf numFmtId="38" fontId="15" fillId="0" borderId="52" xfId="1" applyFont="1" applyBorder="1" applyAlignment="1" applyProtection="1">
      <alignment horizontal="right" vertical="center"/>
      <protection locked="0"/>
    </xf>
    <xf numFmtId="38" fontId="15" fillId="0" borderId="52" xfId="1" applyFont="1" applyBorder="1" applyAlignment="1" applyProtection="1">
      <alignment horizontal="left" vertical="center"/>
      <protection locked="0"/>
    </xf>
    <xf numFmtId="0" fontId="15" fillId="0" borderId="24" xfId="0" applyFont="1" applyFill="1" applyBorder="1" applyAlignment="1" applyProtection="1">
      <alignment horizontal="left" vertical="center"/>
      <protection locked="0"/>
    </xf>
    <xf numFmtId="0" fontId="15" fillId="0" borderId="26" xfId="0" applyFont="1" applyFill="1" applyBorder="1" applyAlignment="1" applyProtection="1">
      <alignment horizontal="left" vertical="center"/>
      <protection locked="0"/>
    </xf>
    <xf numFmtId="0" fontId="15" fillId="0" borderId="24" xfId="0" applyFont="1" applyBorder="1" applyAlignment="1" applyProtection="1">
      <alignment vertical="center" shrinkToFit="1"/>
      <protection locked="0"/>
    </xf>
    <xf numFmtId="1" fontId="15" fillId="0" borderId="25" xfId="0" applyNumberFormat="1" applyFont="1" applyBorder="1" applyAlignment="1" applyProtection="1">
      <alignment horizontal="right" vertical="center"/>
      <protection locked="0"/>
    </xf>
    <xf numFmtId="1" fontId="15" fillId="0" borderId="26" xfId="0" applyNumberFormat="1" applyFont="1" applyBorder="1" applyAlignment="1" applyProtection="1">
      <alignment horizontal="right" vertical="center"/>
      <protection locked="0"/>
    </xf>
    <xf numFmtId="0" fontId="15" fillId="0" borderId="24" xfId="0" applyFont="1" applyBorder="1" applyAlignment="1" applyProtection="1">
      <alignment horizontal="right" vertical="center"/>
      <protection locked="0"/>
    </xf>
    <xf numFmtId="3" fontId="15" fillId="0" borderId="26" xfId="0" applyNumberFormat="1" applyFont="1" applyBorder="1" applyAlignment="1" applyProtection="1">
      <alignment vertical="center"/>
      <protection locked="0"/>
    </xf>
    <xf numFmtId="3" fontId="15" fillId="0" borderId="21" xfId="0" applyNumberFormat="1" applyFont="1" applyBorder="1" applyAlignment="1" applyProtection="1">
      <alignment vertical="center"/>
      <protection locked="0"/>
    </xf>
    <xf numFmtId="38" fontId="15" fillId="0" borderId="21" xfId="1" applyFont="1" applyBorder="1" applyAlignment="1" applyProtection="1">
      <alignment horizontal="right" vertical="center"/>
      <protection locked="0"/>
    </xf>
    <xf numFmtId="38" fontId="15" fillId="0" borderId="21" xfId="1" applyFont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vertical="center"/>
      <protection locked="0"/>
    </xf>
    <xf numFmtId="0" fontId="2" fillId="0" borderId="49" xfId="0" applyFont="1" applyFill="1" applyBorder="1" applyAlignment="1" applyProtection="1">
      <alignment horizontal="left" vertical="center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3" fontId="2" fillId="0" borderId="30" xfId="0" applyNumberFormat="1" applyFont="1" applyFill="1" applyBorder="1" applyAlignment="1" applyProtection="1">
      <alignment vertical="center"/>
      <protection locked="0"/>
    </xf>
    <xf numFmtId="38" fontId="2" fillId="0" borderId="21" xfId="1" applyFont="1" applyBorder="1" applyAlignment="1" applyProtection="1">
      <alignment vertical="center"/>
      <protection locked="0"/>
    </xf>
    <xf numFmtId="38" fontId="15" fillId="0" borderId="42" xfId="1" applyFont="1" applyBorder="1" applyAlignment="1" applyProtection="1">
      <alignment horizontal="right" vertical="center"/>
      <protection locked="0"/>
    </xf>
    <xf numFmtId="0" fontId="15" fillId="0" borderId="43" xfId="0" applyFont="1" applyFill="1" applyBorder="1" applyAlignment="1" applyProtection="1">
      <alignment horizontal="left" vertical="center"/>
      <protection locked="0"/>
    </xf>
    <xf numFmtId="14" fontId="2" fillId="6" borderId="0" xfId="0" applyNumberFormat="1" applyFont="1" applyFill="1" applyBorder="1" applyAlignment="1" applyProtection="1">
      <alignment horizontal="right"/>
      <protection locked="0"/>
    </xf>
    <xf numFmtId="0" fontId="2" fillId="6" borderId="0" xfId="0" applyFont="1" applyFill="1" applyBorder="1" applyAlignment="1" applyProtection="1">
      <alignment horizontal="right"/>
      <protection locked="0"/>
    </xf>
    <xf numFmtId="0" fontId="2" fillId="6" borderId="0" xfId="0" applyFont="1" applyFill="1" applyBorder="1" applyAlignment="1" applyProtection="1">
      <alignment horizontal="right" wrapText="1"/>
      <protection locked="0"/>
    </xf>
    <xf numFmtId="0" fontId="2" fillId="6" borderId="0" xfId="0" applyFont="1" applyFill="1" applyAlignment="1" applyProtection="1">
      <alignment horizontal="right" vertical="center"/>
      <protection locked="0"/>
    </xf>
    <xf numFmtId="0" fontId="2" fillId="6" borderId="24" xfId="0" applyFont="1" applyFill="1" applyBorder="1" applyAlignment="1" applyProtection="1">
      <alignment horizontal="left" vertical="center"/>
      <protection locked="0"/>
    </xf>
    <xf numFmtId="0" fontId="2" fillId="2" borderId="22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vertical="center" shrinkToFit="1"/>
      <protection locked="0"/>
    </xf>
    <xf numFmtId="1" fontId="2" fillId="2" borderId="25" xfId="0" applyNumberFormat="1" applyFont="1" applyFill="1" applyBorder="1" applyAlignment="1" applyProtection="1">
      <alignment horizontal="right" vertical="center"/>
      <protection locked="0"/>
    </xf>
    <xf numFmtId="1" fontId="2" fillId="2" borderId="26" xfId="0" applyNumberFormat="1" applyFont="1" applyFill="1" applyBorder="1" applyAlignment="1" applyProtection="1">
      <alignment horizontal="right" vertical="center"/>
      <protection locked="0"/>
    </xf>
    <xf numFmtId="0" fontId="2" fillId="2" borderId="24" xfId="0" applyFont="1" applyFill="1" applyBorder="1" applyAlignment="1" applyProtection="1">
      <alignment horizontal="right" vertical="center"/>
      <protection locked="0"/>
    </xf>
    <xf numFmtId="3" fontId="2" fillId="2" borderId="26" xfId="0" applyNumberFormat="1" applyFont="1" applyFill="1" applyBorder="1" applyAlignment="1" applyProtection="1">
      <alignment vertical="center"/>
      <protection locked="0"/>
    </xf>
    <xf numFmtId="3" fontId="2" fillId="2" borderId="21" xfId="0" applyNumberFormat="1" applyFont="1" applyFill="1" applyBorder="1" applyAlignment="1" applyProtection="1">
      <alignment vertical="center"/>
      <protection locked="0"/>
    </xf>
    <xf numFmtId="38" fontId="2" fillId="2" borderId="21" xfId="1" applyFont="1" applyFill="1" applyBorder="1" applyAlignment="1" applyProtection="1">
      <alignment horizontal="right" vertical="center"/>
      <protection locked="0"/>
    </xf>
    <xf numFmtId="38" fontId="2" fillId="2" borderId="21" xfId="1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horizontal="left" vertical="center"/>
      <protection locked="0"/>
    </xf>
    <xf numFmtId="38" fontId="2" fillId="0" borderId="30" xfId="1" applyFont="1" applyBorder="1" applyAlignment="1" applyProtection="1">
      <alignment vertical="center" wrapText="1"/>
      <protection locked="0"/>
    </xf>
    <xf numFmtId="38" fontId="2" fillId="0" borderId="31" xfId="1" applyFont="1" applyBorder="1" applyAlignment="1" applyProtection="1">
      <alignment vertical="center" wrapText="1"/>
      <protection locked="0"/>
    </xf>
    <xf numFmtId="38" fontId="2" fillId="0" borderId="21" xfId="1" applyFont="1" applyBorder="1" applyAlignment="1" applyProtection="1">
      <alignment vertical="center" wrapText="1"/>
      <protection locked="0"/>
    </xf>
    <xf numFmtId="0" fontId="15" fillId="0" borderId="43" xfId="0" applyFont="1" applyFill="1" applyBorder="1" applyAlignment="1" applyProtection="1">
      <alignment horizontal="left" vertical="center"/>
      <protection locked="0"/>
    </xf>
    <xf numFmtId="0" fontId="15" fillId="0" borderId="44" xfId="0" applyFont="1" applyFill="1" applyBorder="1" applyAlignment="1" applyProtection="1">
      <alignment horizontal="left" vertical="center"/>
      <protection locked="0"/>
    </xf>
    <xf numFmtId="0" fontId="12" fillId="7" borderId="24" xfId="0" applyFont="1" applyFill="1" applyBorder="1" applyAlignment="1" applyProtection="1">
      <alignment vertical="center" shrinkToFit="1"/>
      <protection locked="0"/>
    </xf>
    <xf numFmtId="1" fontId="12" fillId="7" borderId="25" xfId="0" applyNumberFormat="1" applyFont="1" applyFill="1" applyBorder="1" applyAlignment="1" applyProtection="1">
      <alignment horizontal="right" vertical="center"/>
      <protection locked="0"/>
    </xf>
    <xf numFmtId="1" fontId="12" fillId="7" borderId="26" xfId="0" applyNumberFormat="1" applyFont="1" applyFill="1" applyBorder="1" applyAlignment="1" applyProtection="1">
      <alignment horizontal="right" vertical="center"/>
      <protection locked="0"/>
    </xf>
    <xf numFmtId="0" fontId="12" fillId="7" borderId="24" xfId="0" applyFont="1" applyFill="1" applyBorder="1" applyAlignment="1" applyProtection="1">
      <alignment horizontal="right" vertical="center"/>
      <protection locked="0"/>
    </xf>
    <xf numFmtId="3" fontId="12" fillId="7" borderId="26" xfId="0" applyNumberFormat="1" applyFont="1" applyFill="1" applyBorder="1" applyAlignment="1" applyProtection="1">
      <alignment vertical="center"/>
      <protection locked="0"/>
    </xf>
    <xf numFmtId="3" fontId="12" fillId="7" borderId="21" xfId="0" applyNumberFormat="1" applyFont="1" applyFill="1" applyBorder="1" applyAlignment="1" applyProtection="1">
      <alignment vertical="center"/>
      <protection locked="0"/>
    </xf>
    <xf numFmtId="38" fontId="12" fillId="7" borderId="21" xfId="1" applyFont="1" applyFill="1" applyBorder="1" applyAlignment="1" applyProtection="1">
      <alignment horizontal="right" vertical="center"/>
      <protection locked="0"/>
    </xf>
    <xf numFmtId="38" fontId="12" fillId="7" borderId="21" xfId="1" applyFont="1" applyFill="1" applyBorder="1" applyAlignment="1" applyProtection="1">
      <alignment horizontal="left" vertical="center"/>
      <protection locked="0"/>
    </xf>
    <xf numFmtId="0" fontId="12" fillId="7" borderId="24" xfId="0" applyFont="1" applyFill="1" applyBorder="1" applyAlignment="1" applyProtection="1">
      <alignment horizontal="left" vertical="center"/>
      <protection locked="0"/>
    </xf>
    <xf numFmtId="0" fontId="12" fillId="7" borderId="26" xfId="0" applyFont="1" applyFill="1" applyBorder="1" applyAlignment="1" applyProtection="1">
      <alignment horizontal="left" vertical="center"/>
      <protection locked="0"/>
    </xf>
    <xf numFmtId="0" fontId="12" fillId="7" borderId="50" xfId="0" applyFont="1" applyFill="1" applyBorder="1" applyAlignment="1" applyProtection="1">
      <alignment horizontal="left" vertical="center"/>
      <protection locked="0"/>
    </xf>
    <xf numFmtId="0" fontId="19" fillId="7" borderId="24" xfId="0" applyFont="1" applyFill="1" applyBorder="1" applyAlignment="1" applyProtection="1">
      <alignment horizontal="left" vertical="center"/>
      <protection locked="0"/>
    </xf>
    <xf numFmtId="0" fontId="19" fillId="7" borderId="26" xfId="0" applyFont="1" applyFill="1" applyBorder="1" applyAlignment="1" applyProtection="1">
      <alignment horizontal="left" vertical="center"/>
      <protection locked="0"/>
    </xf>
    <xf numFmtId="0" fontId="19" fillId="7" borderId="24" xfId="0" applyFont="1" applyFill="1" applyBorder="1" applyAlignment="1" applyProtection="1">
      <alignment vertical="center" shrinkToFit="1"/>
      <protection locked="0"/>
    </xf>
    <xf numFmtId="1" fontId="19" fillId="7" borderId="25" xfId="0" applyNumberFormat="1" applyFont="1" applyFill="1" applyBorder="1" applyAlignment="1" applyProtection="1">
      <alignment horizontal="right" vertical="center"/>
      <protection locked="0"/>
    </xf>
    <xf numFmtId="1" fontId="19" fillId="7" borderId="26" xfId="0" applyNumberFormat="1" applyFont="1" applyFill="1" applyBorder="1" applyAlignment="1" applyProtection="1">
      <alignment horizontal="right" vertical="center"/>
      <protection locked="0"/>
    </xf>
    <xf numFmtId="0" fontId="19" fillId="7" borderId="24" xfId="0" applyFont="1" applyFill="1" applyBorder="1" applyAlignment="1" applyProtection="1">
      <alignment horizontal="right" vertical="center"/>
      <protection locked="0"/>
    </xf>
    <xf numFmtId="3" fontId="19" fillId="7" borderId="26" xfId="0" applyNumberFormat="1" applyFont="1" applyFill="1" applyBorder="1" applyAlignment="1" applyProtection="1">
      <alignment vertical="center"/>
      <protection locked="0"/>
    </xf>
    <xf numFmtId="3" fontId="19" fillId="7" borderId="21" xfId="0" applyNumberFormat="1" applyFont="1" applyFill="1" applyBorder="1" applyAlignment="1" applyProtection="1">
      <alignment vertical="center"/>
      <protection locked="0"/>
    </xf>
    <xf numFmtId="38" fontId="19" fillId="7" borderId="21" xfId="1" applyFont="1" applyFill="1" applyBorder="1" applyAlignment="1" applyProtection="1">
      <alignment horizontal="right" vertical="center"/>
      <protection locked="0"/>
    </xf>
    <xf numFmtId="38" fontId="18" fillId="7" borderId="21" xfId="1" applyFont="1" applyFill="1" applyBorder="1" applyAlignment="1" applyProtection="1">
      <alignment horizontal="left" vertical="center"/>
      <protection locked="0"/>
    </xf>
    <xf numFmtId="0" fontId="18" fillId="7" borderId="26" xfId="0" applyFont="1" applyFill="1" applyBorder="1" applyAlignment="1" applyProtection="1">
      <alignment horizontal="left" vertical="center"/>
      <protection locked="0"/>
    </xf>
    <xf numFmtId="0" fontId="2" fillId="6" borderId="49" xfId="0" applyFont="1" applyFill="1" applyBorder="1" applyAlignment="1" applyProtection="1">
      <alignment horizontal="left" vertical="center"/>
      <protection locked="0"/>
    </xf>
    <xf numFmtId="38" fontId="19" fillId="7" borderId="21" xfId="1" applyFont="1" applyFill="1" applyBorder="1" applyAlignment="1" applyProtection="1">
      <alignment horizontal="left" vertical="center"/>
      <protection locked="0"/>
    </xf>
    <xf numFmtId="1" fontId="12" fillId="7" borderId="51" xfId="0" applyNumberFormat="1" applyFont="1" applyFill="1" applyBorder="1" applyAlignment="1" applyProtection="1">
      <alignment horizontal="right" vertical="center"/>
      <protection locked="0"/>
    </xf>
    <xf numFmtId="1" fontId="12" fillId="7" borderId="29" xfId="0" applyNumberFormat="1" applyFont="1" applyFill="1" applyBorder="1" applyAlignment="1" applyProtection="1">
      <alignment horizontal="right" vertical="center"/>
      <protection locked="0"/>
    </xf>
    <xf numFmtId="0" fontId="12" fillId="7" borderId="28" xfId="0" applyFont="1" applyFill="1" applyBorder="1" applyAlignment="1" applyProtection="1">
      <alignment vertical="center" shrinkToFit="1"/>
      <protection locked="0"/>
    </xf>
    <xf numFmtId="38" fontId="2" fillId="0" borderId="27" xfId="1" applyFont="1" applyBorder="1" applyAlignment="1" applyProtection="1">
      <alignment horizontal="left" vertical="center" wrapText="1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vertical="center"/>
      <protection locked="0"/>
    </xf>
    <xf numFmtId="0" fontId="2" fillId="2" borderId="28" xfId="0" applyFont="1" applyFill="1" applyBorder="1" applyAlignment="1" applyProtection="1">
      <alignment vertical="center" shrinkToFit="1"/>
      <protection locked="0"/>
    </xf>
    <xf numFmtId="1" fontId="2" fillId="2" borderId="51" xfId="0" applyNumberFormat="1" applyFont="1" applyFill="1" applyBorder="1" applyAlignment="1" applyProtection="1">
      <alignment horizontal="right" vertical="center"/>
      <protection locked="0"/>
    </xf>
    <xf numFmtId="1" fontId="2" fillId="2" borderId="29" xfId="0" applyNumberFormat="1" applyFont="1" applyFill="1" applyBorder="1" applyAlignment="1" applyProtection="1">
      <alignment horizontal="right" vertical="center"/>
      <protection locked="0"/>
    </xf>
    <xf numFmtId="0" fontId="2" fillId="2" borderId="28" xfId="0" applyFont="1" applyFill="1" applyBorder="1" applyAlignment="1" applyProtection="1">
      <alignment horizontal="right" vertical="center"/>
      <protection locked="0"/>
    </xf>
    <xf numFmtId="3" fontId="2" fillId="2" borderId="29" xfId="0" applyNumberFormat="1" applyFont="1" applyFill="1" applyBorder="1" applyAlignment="1" applyProtection="1">
      <alignment vertical="center"/>
      <protection locked="0"/>
    </xf>
    <xf numFmtId="3" fontId="2" fillId="2" borderId="27" xfId="0" applyNumberFormat="1" applyFont="1" applyFill="1" applyBorder="1" applyAlignment="1" applyProtection="1">
      <alignment vertical="center"/>
      <protection locked="0"/>
    </xf>
    <xf numFmtId="38" fontId="2" fillId="2" borderId="27" xfId="1" applyFont="1" applyFill="1" applyBorder="1" applyAlignment="1" applyProtection="1">
      <alignment horizontal="right" vertical="center"/>
      <protection locked="0"/>
    </xf>
    <xf numFmtId="38" fontId="2" fillId="2" borderId="27" xfId="1" applyFont="1" applyFill="1" applyBorder="1" applyAlignment="1" applyProtection="1">
      <alignment horizontal="left" vertical="center"/>
      <protection locked="0"/>
    </xf>
    <xf numFmtId="0" fontId="12" fillId="7" borderId="36" xfId="0" applyFont="1" applyFill="1" applyBorder="1" applyAlignment="1" applyProtection="1">
      <alignment horizontal="left" vertical="center"/>
      <protection locked="0"/>
    </xf>
    <xf numFmtId="38" fontId="2" fillId="0" borderId="0" xfId="1" applyFont="1" applyFill="1" applyBorder="1" applyAlignment="1" applyProtection="1">
      <alignment horizontal="right" vertical="center"/>
      <protection locked="0"/>
    </xf>
    <xf numFmtId="1" fontId="2" fillId="0" borderId="37" xfId="0" applyNumberFormat="1" applyFont="1" applyFill="1" applyBorder="1" applyAlignment="1" applyProtection="1">
      <alignment horizontal="right" vertical="center"/>
      <protection locked="0"/>
    </xf>
    <xf numFmtId="0" fontId="2" fillId="0" borderId="36" xfId="0" applyFont="1" applyFill="1" applyBorder="1" applyAlignment="1" applyProtection="1">
      <alignment vertical="center" shrinkToFit="1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36" xfId="0" applyFont="1" applyFill="1" applyBorder="1" applyAlignment="1" applyProtection="1">
      <alignment horizontal="right" vertical="center"/>
      <protection locked="0"/>
    </xf>
    <xf numFmtId="38" fontId="2" fillId="0" borderId="37" xfId="1" applyFont="1" applyFill="1" applyBorder="1" applyAlignment="1" applyProtection="1">
      <alignment vertical="center"/>
      <protection locked="0"/>
    </xf>
    <xf numFmtId="38" fontId="2" fillId="0" borderId="31" xfId="1" applyFont="1" applyFill="1" applyBorder="1" applyAlignment="1" applyProtection="1">
      <alignment horizontal="right" vertical="center"/>
      <protection locked="0"/>
    </xf>
    <xf numFmtId="0" fontId="2" fillId="0" borderId="31" xfId="3" applyFont="1" applyFill="1" applyBorder="1" applyAlignment="1">
      <alignment horizontal="left" vertical="center" wrapText="1"/>
    </xf>
    <xf numFmtId="0" fontId="2" fillId="0" borderId="36" xfId="0" applyFont="1" applyFill="1" applyBorder="1" applyAlignment="1" applyProtection="1">
      <alignment vertical="center"/>
      <protection locked="0"/>
    </xf>
    <xf numFmtId="0" fontId="2" fillId="0" borderId="37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 shrinkToFit="1"/>
      <protection locked="0"/>
    </xf>
    <xf numFmtId="1" fontId="2" fillId="2" borderId="57" xfId="0" applyNumberFormat="1" applyFont="1" applyFill="1" applyBorder="1" applyAlignment="1" applyProtection="1">
      <alignment horizontal="right" vertical="center"/>
      <protection locked="0"/>
    </xf>
    <xf numFmtId="1" fontId="2" fillId="2" borderId="23" xfId="0" applyNumberFormat="1" applyFont="1" applyFill="1" applyBorder="1" applyAlignment="1" applyProtection="1">
      <alignment horizontal="right" vertical="center"/>
      <protection locked="0"/>
    </xf>
    <xf numFmtId="0" fontId="2" fillId="2" borderId="22" xfId="0" applyFont="1" applyFill="1" applyBorder="1" applyAlignment="1" applyProtection="1">
      <alignment horizontal="right" vertical="center"/>
      <protection locked="0"/>
    </xf>
    <xf numFmtId="3" fontId="2" fillId="2" borderId="23" xfId="0" applyNumberFormat="1" applyFont="1" applyFill="1" applyBorder="1" applyAlignment="1" applyProtection="1">
      <alignment vertical="center"/>
      <protection locked="0"/>
    </xf>
    <xf numFmtId="3" fontId="2" fillId="2" borderId="48" xfId="0" applyNumberFormat="1" applyFont="1" applyFill="1" applyBorder="1" applyAlignment="1" applyProtection="1">
      <alignment vertical="center"/>
      <protection locked="0"/>
    </xf>
    <xf numFmtId="38" fontId="2" fillId="2" borderId="48" xfId="1" applyFont="1" applyFill="1" applyBorder="1" applyAlignment="1" applyProtection="1">
      <alignment horizontal="right" vertical="center"/>
      <protection locked="0"/>
    </xf>
    <xf numFmtId="38" fontId="2" fillId="2" borderId="48" xfId="1" applyFont="1" applyFill="1" applyBorder="1" applyAlignment="1" applyProtection="1">
      <alignment horizontal="left" vertical="center"/>
      <protection locked="0"/>
    </xf>
    <xf numFmtId="0" fontId="12" fillId="7" borderId="29" xfId="0" applyFont="1" applyFill="1" applyBorder="1" applyAlignment="1" applyProtection="1">
      <alignment horizontal="left" vertical="center"/>
      <protection locked="0"/>
    </xf>
    <xf numFmtId="0" fontId="12" fillId="7" borderId="28" xfId="0" applyFont="1" applyFill="1" applyBorder="1" applyAlignment="1" applyProtection="1">
      <alignment horizontal="right" vertical="center"/>
      <protection locked="0"/>
    </xf>
    <xf numFmtId="3" fontId="12" fillId="7" borderId="29" xfId="0" applyNumberFormat="1" applyFont="1" applyFill="1" applyBorder="1" applyAlignment="1" applyProtection="1">
      <alignment vertical="center"/>
      <protection locked="0"/>
    </xf>
    <xf numFmtId="3" fontId="12" fillId="7" borderId="27" xfId="0" applyNumberFormat="1" applyFont="1" applyFill="1" applyBorder="1" applyAlignment="1" applyProtection="1">
      <alignment vertical="center"/>
      <protection locked="0"/>
    </xf>
    <xf numFmtId="38" fontId="12" fillId="7" borderId="27" xfId="1" applyFont="1" applyFill="1" applyBorder="1" applyAlignment="1" applyProtection="1">
      <alignment horizontal="right" vertical="center"/>
      <protection locked="0"/>
    </xf>
    <xf numFmtId="38" fontId="12" fillId="7" borderId="27" xfId="1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38" fontId="13" fillId="7" borderId="21" xfId="1" applyFont="1" applyFill="1" applyBorder="1" applyAlignment="1" applyProtection="1">
      <alignment horizontal="left" vertical="center"/>
      <protection locked="0"/>
    </xf>
    <xf numFmtId="0" fontId="13" fillId="7" borderId="26" xfId="0" applyFont="1" applyFill="1" applyBorder="1" applyAlignment="1" applyProtection="1">
      <alignment horizontal="left" vertical="center"/>
      <protection locked="0"/>
    </xf>
    <xf numFmtId="0" fontId="13" fillId="7" borderId="6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Protection="1">
      <alignment vertical="center"/>
      <protection locked="0"/>
    </xf>
    <xf numFmtId="38" fontId="2" fillId="0" borderId="0" xfId="1" applyFont="1" applyBorder="1" applyAlignment="1" applyProtection="1"/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0" borderId="21" xfId="0" applyFont="1" applyFill="1" applyBorder="1" applyAlignment="1" applyProtection="1">
      <alignment horizontal="center" vertical="center"/>
      <protection locked="0"/>
    </xf>
    <xf numFmtId="0" fontId="0" fillId="0" borderId="27" xfId="5" applyFont="1" applyFill="1" applyBorder="1" applyAlignment="1" applyProtection="1">
      <alignment horizontal="center" vertical="center"/>
      <protection locked="0"/>
    </xf>
    <xf numFmtId="38" fontId="0" fillId="0" borderId="27" xfId="6" applyFont="1" applyFill="1" applyBorder="1" applyAlignment="1" applyProtection="1">
      <alignment horizontal="center" vertical="center"/>
      <protection locked="0"/>
    </xf>
    <xf numFmtId="0" fontId="0" fillId="0" borderId="27" xfId="5" applyFont="1" applyFill="1" applyBorder="1" applyAlignment="1" applyProtection="1">
      <alignment horizontal="left" vertical="center"/>
      <protection locked="0"/>
    </xf>
    <xf numFmtId="41" fontId="1" fillId="0" borderId="27" xfId="5" applyNumberFormat="1" applyFont="1" applyFill="1" applyBorder="1" applyAlignment="1" applyProtection="1">
      <alignment vertical="center"/>
      <protection locked="0"/>
    </xf>
    <xf numFmtId="38" fontId="2" fillId="0" borderId="46" xfId="1" applyFont="1" applyBorder="1" applyAlignment="1" applyProtection="1">
      <alignment vertical="center"/>
      <protection locked="0"/>
    </xf>
    <xf numFmtId="0" fontId="0" fillId="0" borderId="21" xfId="5" applyFont="1" applyFill="1" applyBorder="1" applyAlignment="1" applyProtection="1">
      <alignment horizontal="center" vertical="center"/>
      <protection locked="0"/>
    </xf>
    <xf numFmtId="0" fontId="1" fillId="0" borderId="21" xfId="5" applyFont="1" applyFill="1" applyBorder="1" applyAlignment="1" applyProtection="1">
      <alignment horizontal="left" vertical="center" shrinkToFit="1"/>
      <protection locked="0"/>
    </xf>
    <xf numFmtId="0" fontId="1" fillId="0" borderId="21" xfId="5" applyFont="1" applyFill="1" applyBorder="1" applyAlignment="1" applyProtection="1">
      <alignment horizontal="left" vertical="center"/>
      <protection locked="0"/>
    </xf>
    <xf numFmtId="41" fontId="1" fillId="0" borderId="21" xfId="5" applyNumberFormat="1" applyFont="1" applyFill="1" applyBorder="1" applyAlignment="1" applyProtection="1">
      <alignment vertical="center"/>
      <protection locked="0"/>
    </xf>
    <xf numFmtId="38" fontId="2" fillId="0" borderId="31" xfId="1" applyFont="1" applyBorder="1" applyAlignment="1" applyProtection="1">
      <alignment vertical="center"/>
      <protection locked="0"/>
    </xf>
    <xf numFmtId="0" fontId="10" fillId="0" borderId="21" xfId="5" applyFont="1" applyFill="1" applyBorder="1" applyAlignment="1" applyProtection="1">
      <alignment horizontal="left" vertical="center" shrinkToFit="1"/>
      <protection locked="0"/>
    </xf>
    <xf numFmtId="0" fontId="8" fillId="0" borderId="21" xfId="5" applyFont="1" applyFill="1" applyBorder="1" applyAlignment="1" applyProtection="1">
      <alignment horizontal="left" vertical="center" shrinkToFit="1"/>
      <protection locked="0"/>
    </xf>
    <xf numFmtId="0" fontId="1" fillId="0" borderId="21" xfId="5" applyFont="1" applyFill="1" applyBorder="1" applyAlignment="1" applyProtection="1">
      <alignment horizontal="left" vertical="center" wrapText="1"/>
      <protection locked="0"/>
    </xf>
    <xf numFmtId="0" fontId="0" fillId="0" borderId="30" xfId="5" applyFont="1" applyFill="1" applyBorder="1" applyAlignment="1" applyProtection="1">
      <alignment vertical="center" wrapText="1"/>
      <protection locked="0"/>
    </xf>
    <xf numFmtId="0" fontId="0" fillId="0" borderId="31" xfId="5" applyFont="1" applyFill="1" applyBorder="1" applyAlignment="1" applyProtection="1">
      <alignment vertical="center" wrapText="1"/>
      <protection locked="0"/>
    </xf>
    <xf numFmtId="0" fontId="0" fillId="0" borderId="27" xfId="5" applyFont="1" applyFill="1" applyBorder="1" applyAlignment="1" applyProtection="1">
      <alignment vertical="center" wrapText="1"/>
      <protection locked="0"/>
    </xf>
    <xf numFmtId="0" fontId="0" fillId="0" borderId="30" xfId="5" applyFont="1" applyFill="1" applyBorder="1" applyAlignment="1" applyProtection="1">
      <alignment horizontal="center" vertical="center"/>
      <protection locked="0"/>
    </xf>
    <xf numFmtId="0" fontId="1" fillId="0" borderId="30" xfId="5" applyFont="1" applyFill="1" applyBorder="1" applyAlignment="1" applyProtection="1">
      <alignment horizontal="left" vertical="center"/>
      <protection locked="0"/>
    </xf>
    <xf numFmtId="1" fontId="2" fillId="0" borderId="56" xfId="0" applyNumberFormat="1" applyFont="1" applyBorder="1" applyAlignment="1" applyProtection="1">
      <alignment horizontal="right" vertical="center"/>
      <protection locked="0"/>
    </xf>
    <xf numFmtId="1" fontId="14" fillId="0" borderId="50" xfId="0" applyNumberFormat="1" applyFont="1" applyBorder="1" applyAlignment="1" applyProtection="1">
      <alignment horizontal="right" vertical="center"/>
      <protection locked="0"/>
    </xf>
    <xf numFmtId="41" fontId="1" fillId="0" borderId="31" xfId="5" applyNumberFormat="1" applyFont="1" applyFill="1" applyBorder="1" applyAlignment="1" applyProtection="1">
      <alignment vertical="center"/>
      <protection locked="0"/>
    </xf>
    <xf numFmtId="0" fontId="0" fillId="0" borderId="24" xfId="5" applyFont="1" applyFill="1" applyBorder="1" applyAlignment="1" applyProtection="1">
      <alignment horizontal="center" vertical="center"/>
      <protection locked="0"/>
    </xf>
    <xf numFmtId="0" fontId="1" fillId="0" borderId="26" xfId="5" applyFont="1" applyFill="1" applyBorder="1" applyAlignment="1" applyProtection="1">
      <alignment horizontal="left" vertical="center"/>
      <protection locked="0"/>
    </xf>
    <xf numFmtId="0" fontId="0" fillId="0" borderId="33" xfId="5" applyFont="1" applyFill="1" applyBorder="1" applyAlignment="1" applyProtection="1">
      <alignment horizontal="center" vertical="center"/>
      <protection locked="0"/>
    </xf>
    <xf numFmtId="38" fontId="0" fillId="0" borderId="32" xfId="6" applyFont="1" applyFill="1" applyBorder="1" applyAlignment="1" applyProtection="1">
      <alignment horizontal="center" vertical="center"/>
      <protection locked="0"/>
    </xf>
    <xf numFmtId="0" fontId="1" fillId="0" borderId="32" xfId="5" applyFont="1" applyFill="1" applyBorder="1" applyAlignment="1" applyProtection="1">
      <alignment horizontal="left" vertical="center"/>
      <protection locked="0"/>
    </xf>
    <xf numFmtId="0" fontId="1" fillId="0" borderId="34" xfId="5" applyFont="1" applyFill="1" applyBorder="1" applyAlignment="1" applyProtection="1">
      <alignment horizontal="left" vertical="center"/>
      <protection locked="0"/>
    </xf>
    <xf numFmtId="1" fontId="2" fillId="0" borderId="35" xfId="0" applyNumberFormat="1" applyFont="1" applyBorder="1" applyAlignment="1" applyProtection="1">
      <alignment horizontal="right" vertical="center"/>
      <protection locked="0"/>
    </xf>
    <xf numFmtId="1" fontId="14" fillId="0" borderId="34" xfId="0" applyNumberFormat="1" applyFont="1" applyBorder="1" applyAlignment="1" applyProtection="1">
      <alignment horizontal="right" vertical="center"/>
      <protection locked="0"/>
    </xf>
    <xf numFmtId="41" fontId="1" fillId="0" borderId="32" xfId="5" applyNumberFormat="1" applyFont="1" applyFill="1" applyBorder="1" applyAlignment="1" applyProtection="1">
      <alignment vertical="center"/>
      <protection locked="0"/>
    </xf>
    <xf numFmtId="38" fontId="2" fillId="0" borderId="32" xfId="1" applyFont="1" applyBorder="1" applyAlignment="1" applyProtection="1">
      <alignment vertical="center"/>
      <protection locked="0"/>
    </xf>
    <xf numFmtId="0" fontId="15" fillId="0" borderId="28" xfId="0" applyFont="1" applyFill="1" applyBorder="1" applyAlignment="1" applyProtection="1">
      <alignment horizontal="left" vertical="center"/>
      <protection locked="0"/>
    </xf>
    <xf numFmtId="0" fontId="15" fillId="0" borderId="51" xfId="0" applyFont="1" applyFill="1" applyBorder="1" applyAlignment="1" applyProtection="1">
      <alignment horizontal="left" vertical="center"/>
      <protection locked="0"/>
    </xf>
    <xf numFmtId="0" fontId="15" fillId="0" borderId="29" xfId="0" applyFont="1" applyFill="1" applyBorder="1" applyAlignment="1" applyProtection="1">
      <alignment horizontal="left" vertical="center"/>
      <protection locked="0"/>
    </xf>
    <xf numFmtId="1" fontId="15" fillId="0" borderId="51" xfId="0" applyNumberFormat="1" applyFont="1" applyBorder="1" applyAlignment="1" applyProtection="1">
      <alignment horizontal="right" vertical="center"/>
      <protection locked="0"/>
    </xf>
    <xf numFmtId="1" fontId="15" fillId="0" borderId="29" xfId="0" applyNumberFormat="1" applyFont="1" applyBorder="1" applyAlignment="1" applyProtection="1">
      <alignment horizontal="right" vertical="center"/>
      <protection locked="0"/>
    </xf>
    <xf numFmtId="3" fontId="15" fillId="0" borderId="27" xfId="0" applyNumberFormat="1" applyFont="1" applyBorder="1" applyAlignment="1" applyProtection="1">
      <alignment vertical="center"/>
      <protection locked="0"/>
    </xf>
    <xf numFmtId="38" fontId="15" fillId="0" borderId="27" xfId="1" applyFont="1" applyBorder="1" applyAlignment="1" applyProtection="1">
      <alignment horizontal="left" vertical="center"/>
      <protection locked="0"/>
    </xf>
    <xf numFmtId="0" fontId="15" fillId="0" borderId="25" xfId="0" applyFont="1" applyFill="1" applyBorder="1" applyAlignment="1" applyProtection="1">
      <alignment horizontal="left" vertical="center"/>
      <protection locked="0"/>
    </xf>
    <xf numFmtId="0" fontId="15" fillId="0" borderId="35" xfId="0" applyFont="1" applyFill="1" applyBorder="1" applyAlignment="1" applyProtection="1">
      <alignment horizontal="left" vertical="center"/>
      <protection locked="0"/>
    </xf>
    <xf numFmtId="0" fontId="15" fillId="0" borderId="45" xfId="0" applyFont="1" applyFill="1" applyBorder="1" applyAlignment="1" applyProtection="1">
      <alignment horizontal="left" vertical="center"/>
      <protection locked="0"/>
    </xf>
    <xf numFmtId="0" fontId="0" fillId="0" borderId="21" xfId="5" applyFont="1" applyFill="1" applyBorder="1" applyAlignment="1" applyProtection="1">
      <alignment vertical="center" wrapText="1"/>
      <protection locked="0"/>
    </xf>
    <xf numFmtId="0" fontId="1" fillId="0" borderId="58" xfId="0" applyFont="1" applyBorder="1" applyProtection="1">
      <alignment vertical="center"/>
      <protection locked="0"/>
    </xf>
    <xf numFmtId="0" fontId="1" fillId="0" borderId="62" xfId="0" applyFont="1" applyBorder="1" applyProtection="1">
      <alignment vertical="center"/>
      <protection locked="0"/>
    </xf>
    <xf numFmtId="0" fontId="1" fillId="0" borderId="47" xfId="0" applyFont="1" applyBorder="1" applyProtection="1">
      <alignment vertical="center"/>
      <protection locked="0"/>
    </xf>
    <xf numFmtId="0" fontId="15" fillId="0" borderId="58" xfId="0" applyFont="1" applyBorder="1" applyProtection="1">
      <alignment vertical="center"/>
      <protection locked="0"/>
    </xf>
    <xf numFmtId="3" fontId="15" fillId="0" borderId="47" xfId="0" applyNumberFormat="1" applyFont="1" applyBorder="1" applyProtection="1">
      <alignment vertical="center"/>
      <protection locked="0"/>
    </xf>
    <xf numFmtId="0" fontId="2" fillId="2" borderId="57" xfId="0" applyFont="1" applyFill="1" applyBorder="1" applyAlignment="1" applyProtection="1">
      <alignment horizontal="left" vertical="center"/>
      <protection locked="0"/>
    </xf>
    <xf numFmtId="0" fontId="12" fillId="7" borderId="25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38" fontId="2" fillId="0" borderId="20" xfId="1" applyFont="1" applyBorder="1" applyAlignment="1" applyProtection="1">
      <alignment horizontal="right" vertical="center"/>
      <protection locked="0"/>
    </xf>
    <xf numFmtId="1" fontId="14" fillId="2" borderId="26" xfId="0" applyNumberFormat="1" applyFont="1" applyFill="1" applyBorder="1" applyAlignment="1" applyProtection="1">
      <alignment horizontal="right" vertical="center"/>
      <protection locked="0"/>
    </xf>
    <xf numFmtId="38" fontId="2" fillId="0" borderId="1" xfId="1" applyFont="1" applyBorder="1" applyAlignment="1" applyProtection="1">
      <protection locked="0"/>
    </xf>
    <xf numFmtId="0" fontId="2" fillId="6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alignment vertical="center"/>
      <protection locked="0"/>
    </xf>
    <xf numFmtId="3" fontId="2" fillId="0" borderId="61" xfId="0" applyNumberFormat="1" applyFont="1" applyFill="1" applyBorder="1" applyAlignment="1" applyProtection="1">
      <alignment horizontal="right" vertical="center"/>
      <protection locked="0"/>
    </xf>
    <xf numFmtId="38" fontId="2" fillId="0" borderId="11" xfId="1" applyFont="1" applyBorder="1" applyAlignment="1" applyProtection="1"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38" fontId="2" fillId="0" borderId="0" xfId="1" applyFont="1" applyBorder="1" applyAlignment="1" applyProtection="1">
      <alignment horizontal="left" vertical="top"/>
      <protection locked="0"/>
    </xf>
    <xf numFmtId="38" fontId="2" fillId="0" borderId="11" xfId="1" applyFont="1" applyBorder="1" applyAlignment="1" applyProtection="1">
      <alignment horizontal="left" vertical="top"/>
      <protection locked="0"/>
    </xf>
    <xf numFmtId="38" fontId="15" fillId="0" borderId="42" xfId="1" applyFont="1" applyBorder="1" applyAlignment="1" applyProtection="1">
      <alignment horizontal="right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 applyProtection="1">
      <alignment horizontal="left" vertical="center"/>
      <protection locked="0"/>
    </xf>
    <xf numFmtId="0" fontId="15" fillId="0" borderId="44" xfId="0" applyFont="1" applyFill="1" applyBorder="1" applyAlignment="1" applyProtection="1">
      <alignment horizontal="left" vertical="center"/>
      <protection locked="0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18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12" fillId="7" borderId="49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 applyProtection="1">
      <alignment horizontal="left" vertical="center"/>
      <protection locked="0"/>
    </xf>
    <xf numFmtId="0" fontId="15" fillId="0" borderId="44" xfId="0" applyFont="1" applyFill="1" applyBorder="1" applyAlignment="1" applyProtection="1">
      <alignment horizontal="left" vertical="center"/>
      <protection locked="0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18" xfId="0" applyFont="1" applyFill="1" applyBorder="1" applyAlignment="1" applyProtection="1">
      <alignment horizontal="left" vertical="center"/>
      <protection locked="0"/>
    </xf>
    <xf numFmtId="38" fontId="15" fillId="0" borderId="42" xfId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38" fontId="5" fillId="0" borderId="0" xfId="1" applyFont="1" applyBorder="1" applyAlignment="1" applyProtection="1">
      <alignment horizontal="center"/>
      <protection locked="0"/>
    </xf>
    <xf numFmtId="0" fontId="20" fillId="0" borderId="0" xfId="0" applyFont="1" applyBorder="1" applyProtection="1">
      <alignment vertical="center"/>
      <protection locked="0"/>
    </xf>
    <xf numFmtId="38" fontId="5" fillId="0" borderId="0" xfId="1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" fillId="0" borderId="24" xfId="3" applyFont="1" applyFill="1" applyBorder="1" applyAlignment="1" applyProtection="1">
      <alignment vertical="center" wrapText="1"/>
      <protection locked="0"/>
    </xf>
    <xf numFmtId="0" fontId="2" fillId="0" borderId="26" xfId="3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21" fillId="7" borderId="49" xfId="0" applyFont="1" applyFill="1" applyBorder="1" applyAlignment="1" applyProtection="1">
      <alignment horizontal="left" vertical="center"/>
      <protection locked="0"/>
    </xf>
    <xf numFmtId="0" fontId="18" fillId="7" borderId="24" xfId="0" applyFont="1" applyFill="1" applyBorder="1" applyAlignment="1" applyProtection="1">
      <alignment horizontal="left" vertical="center"/>
      <protection locked="0"/>
    </xf>
    <xf numFmtId="0" fontId="21" fillId="7" borderId="24" xfId="0" applyFont="1" applyFill="1" applyBorder="1" applyAlignment="1" applyProtection="1">
      <alignment horizontal="left" vertical="center"/>
      <protection locked="0"/>
    </xf>
    <xf numFmtId="0" fontId="2" fillId="0" borderId="51" xfId="0" applyFont="1" applyBorder="1" applyProtection="1">
      <alignment vertical="center"/>
      <protection locked="0"/>
    </xf>
    <xf numFmtId="38" fontId="2" fillId="0" borderId="51" xfId="1" applyFont="1" applyBorder="1" applyAlignment="1" applyProtection="1"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6" fontId="2" fillId="0" borderId="51" xfId="2" applyFont="1" applyBorder="1" applyAlignment="1" applyProtection="1">
      <protection locked="0"/>
    </xf>
    <xf numFmtId="1" fontId="2" fillId="0" borderId="50" xfId="0" applyNumberFormat="1" applyFont="1" applyBorder="1" applyAlignment="1" applyProtection="1">
      <alignment horizontal="right" vertical="center"/>
      <protection locked="0"/>
    </xf>
    <xf numFmtId="0" fontId="2" fillId="0" borderId="49" xfId="0" applyFont="1" applyBorder="1" applyAlignment="1" applyProtection="1">
      <alignment horizontal="right" vertical="center"/>
      <protection locked="0"/>
    </xf>
    <xf numFmtId="3" fontId="2" fillId="0" borderId="50" xfId="0" applyNumberFormat="1" applyFont="1" applyBorder="1" applyAlignment="1" applyProtection="1">
      <alignment vertical="center"/>
      <protection locked="0"/>
    </xf>
    <xf numFmtId="38" fontId="2" fillId="0" borderId="30" xfId="1" applyFont="1" applyBorder="1" applyAlignment="1" applyProtection="1">
      <alignment horizontal="right" vertical="center"/>
      <protection locked="0"/>
    </xf>
    <xf numFmtId="38" fontId="2" fillId="0" borderId="30" xfId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38" fontId="2" fillId="3" borderId="14" xfId="1" applyFont="1" applyFill="1" applyBorder="1" applyAlignment="1" applyProtection="1">
      <alignment horizontal="center" vertical="center"/>
      <protection locked="0"/>
    </xf>
    <xf numFmtId="38" fontId="2" fillId="3" borderId="19" xfId="1" applyFont="1" applyFill="1" applyBorder="1" applyAlignment="1" applyProtection="1">
      <alignment horizontal="center" vertical="center"/>
      <protection locked="0"/>
    </xf>
    <xf numFmtId="38" fontId="2" fillId="3" borderId="15" xfId="1" applyFont="1" applyFill="1" applyBorder="1" applyAlignment="1" applyProtection="1">
      <alignment horizontal="center" vertical="center"/>
      <protection locked="0"/>
    </xf>
    <xf numFmtId="0" fontId="15" fillId="0" borderId="42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43" xfId="0" applyFont="1" applyFill="1" applyBorder="1" applyAlignment="1" applyProtection="1">
      <alignment horizontal="left" vertical="center"/>
      <protection locked="0"/>
    </xf>
    <xf numFmtId="0" fontId="15" fillId="0" borderId="44" xfId="0" applyFont="1" applyFill="1" applyBorder="1" applyAlignment="1" applyProtection="1">
      <alignment horizontal="left" vertical="center"/>
      <protection locked="0"/>
    </xf>
    <xf numFmtId="0" fontId="15" fillId="0" borderId="17" xfId="0" applyFont="1" applyFill="1" applyBorder="1" applyAlignment="1" applyProtection="1">
      <alignment horizontal="left" vertical="center"/>
      <protection locked="0"/>
    </xf>
    <xf numFmtId="0" fontId="15" fillId="0" borderId="18" xfId="0" applyFont="1" applyFill="1" applyBorder="1" applyAlignment="1" applyProtection="1">
      <alignment horizontal="left" vertical="center"/>
      <protection locked="0"/>
    </xf>
    <xf numFmtId="0" fontId="15" fillId="0" borderId="43" xfId="0" applyFont="1" applyBorder="1" applyAlignment="1" applyProtection="1">
      <alignment horizontal="center" vertical="center" shrinkToFit="1"/>
      <protection locked="0"/>
    </xf>
    <xf numFmtId="0" fontId="15" fillId="0" borderId="45" xfId="0" applyFont="1" applyBorder="1" applyAlignment="1" applyProtection="1">
      <alignment horizontal="center" vertical="center" shrinkToFit="1"/>
      <protection locked="0"/>
    </xf>
    <xf numFmtId="0" fontId="15" fillId="0" borderId="44" xfId="0" applyFont="1" applyBorder="1" applyAlignment="1" applyProtection="1">
      <alignment horizontal="center" vertical="center" shrinkToFit="1"/>
      <protection locked="0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18" xfId="0" applyFont="1" applyBorder="1" applyAlignment="1" applyProtection="1">
      <alignment horizontal="center" vertical="center" shrinkToFit="1"/>
      <protection locked="0"/>
    </xf>
    <xf numFmtId="0" fontId="15" fillId="0" borderId="58" xfId="0" applyFont="1" applyFill="1" applyBorder="1" applyAlignment="1" applyProtection="1">
      <alignment horizontal="left" vertical="center"/>
      <protection locked="0"/>
    </xf>
    <xf numFmtId="0" fontId="15" fillId="0" borderId="59" xfId="0" applyFont="1" applyFill="1" applyBorder="1" applyAlignment="1" applyProtection="1">
      <alignment horizontal="left" vertical="center"/>
      <protection locked="0"/>
    </xf>
    <xf numFmtId="38" fontId="15" fillId="0" borderId="42" xfId="1" applyFont="1" applyBorder="1" applyAlignment="1" applyProtection="1">
      <alignment horizontal="right" vertical="center"/>
      <protection locked="0"/>
    </xf>
    <xf numFmtId="38" fontId="15" fillId="0" borderId="16" xfId="1" applyFont="1" applyBorder="1" applyAlignment="1" applyProtection="1">
      <alignment horizontal="right" vertical="center"/>
      <protection locked="0"/>
    </xf>
    <xf numFmtId="38" fontId="15" fillId="0" borderId="42" xfId="1" applyFont="1" applyBorder="1" applyAlignment="1" applyProtection="1">
      <alignment horizontal="center" vertical="center"/>
      <protection locked="0"/>
    </xf>
    <xf numFmtId="38" fontId="15" fillId="0" borderId="16" xfId="1" applyFont="1" applyBorder="1" applyAlignment="1" applyProtection="1">
      <alignment horizontal="center" vertical="center"/>
      <protection locked="0"/>
    </xf>
  </cellXfs>
  <cellStyles count="7">
    <cellStyle name="桁区切り" xfId="1" builtinId="6"/>
    <cellStyle name="桁区切り 2" xfId="4" xr:uid="{00000000-0005-0000-0000-000001000000}"/>
    <cellStyle name="桁区切り 2 2" xfId="6" xr:uid="{00000000-0005-0000-0000-000002000000}"/>
    <cellStyle name="通貨" xfId="2" builtinId="7"/>
    <cellStyle name="標準" xfId="0" builtinId="0"/>
    <cellStyle name="標準 2" xfId="3" xr:uid="{00000000-0005-0000-0000-000005000000}"/>
    <cellStyle name="標準 2 2" xfId="5" xr:uid="{00000000-0005-0000-0000-000006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28"/>
  <sheetViews>
    <sheetView tabSelected="1" view="pageBreakPreview" zoomScale="70" zoomScaleNormal="100" zoomScaleSheetLayoutView="70" workbookViewId="0">
      <selection activeCell="P1" sqref="P1"/>
    </sheetView>
  </sheetViews>
  <sheetFormatPr defaultColWidth="9" defaultRowHeight="14.4" x14ac:dyDescent="0.2"/>
  <cols>
    <col min="1" max="1" width="2.33203125" style="134" customWidth="1"/>
    <col min="2" max="2" width="5.88671875" style="195" customWidth="1"/>
    <col min="3" max="3" width="16.109375" style="195" customWidth="1"/>
    <col min="4" max="4" width="29.6640625" style="195" customWidth="1"/>
    <col min="5" max="5" width="1.6640625" style="195" customWidth="1"/>
    <col min="6" max="6" width="6.33203125" style="195" customWidth="1"/>
    <col min="7" max="7" width="3.6640625" style="195" customWidth="1"/>
    <col min="8" max="8" width="1.6640625" style="195" customWidth="1"/>
    <col min="9" max="9" width="6.33203125" style="195" customWidth="1"/>
    <col min="10" max="11" width="3.6640625" style="195" customWidth="1"/>
    <col min="12" max="12" width="11.77734375" style="195" customWidth="1"/>
    <col min="13" max="14" width="15.88671875" style="195" customWidth="1"/>
    <col min="15" max="15" width="50.109375" style="195" customWidth="1"/>
    <col min="16" max="16384" width="9" style="4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76</v>
      </c>
    </row>
    <row r="2" spans="1:15" ht="21" x14ac:dyDescent="0.2">
      <c r="A2" s="1"/>
      <c r="B2" s="479" t="s">
        <v>0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</row>
    <row r="3" spans="1:15" ht="25.8" x14ac:dyDescent="0.3">
      <c r="A3" s="1"/>
      <c r="B3" s="460" t="s">
        <v>90</v>
      </c>
      <c r="C3" s="366"/>
      <c r="D3" s="366"/>
      <c r="E3" s="459"/>
      <c r="F3" s="2"/>
      <c r="G3" s="5"/>
      <c r="H3" s="6"/>
      <c r="I3" s="7"/>
      <c r="J3" s="5"/>
      <c r="K3" s="2"/>
      <c r="L3" s="8"/>
      <c r="M3" s="9"/>
      <c r="N3" s="10"/>
      <c r="O3" s="274" t="s">
        <v>1</v>
      </c>
    </row>
    <row r="4" spans="1:15" ht="19.2" x14ac:dyDescent="0.2">
      <c r="A4" s="1"/>
      <c r="B4" s="11"/>
      <c r="C4" s="12"/>
      <c r="D4" s="12"/>
      <c r="E4" s="12"/>
      <c r="F4" s="5"/>
      <c r="G4" s="7"/>
      <c r="H4" s="12"/>
      <c r="I4" s="5"/>
      <c r="J4" s="7"/>
      <c r="K4" s="13"/>
      <c r="L4" s="13"/>
      <c r="M4" s="14"/>
      <c r="N4" s="6"/>
      <c r="O4" s="15"/>
    </row>
    <row r="5" spans="1:15" ht="15" thickBot="1" x14ac:dyDescent="0.25">
      <c r="A5" s="1"/>
      <c r="B5" s="1"/>
      <c r="C5" s="1"/>
      <c r="D5" s="1"/>
      <c r="E5" s="1"/>
      <c r="F5" s="16"/>
      <c r="G5" s="16"/>
      <c r="H5" s="1"/>
      <c r="I5" s="16"/>
      <c r="J5" s="16"/>
      <c r="K5" s="17"/>
      <c r="L5" s="17"/>
      <c r="M5" s="16"/>
      <c r="N5" s="1"/>
      <c r="O5" s="17"/>
    </row>
    <row r="6" spans="1:15" ht="15.75" customHeight="1" thickTop="1" thickBot="1" x14ac:dyDescent="0.25">
      <c r="A6" s="1"/>
      <c r="B6" s="18" t="s">
        <v>75</v>
      </c>
      <c r="C6" s="439" t="s">
        <v>82</v>
      </c>
      <c r="D6" s="437"/>
      <c r="E6" s="437"/>
      <c r="F6" s="438"/>
      <c r="G6" s="19"/>
      <c r="H6" s="19"/>
      <c r="I6" s="19"/>
      <c r="J6" s="16"/>
      <c r="K6" s="20" t="s">
        <v>6</v>
      </c>
      <c r="L6" s="21"/>
      <c r="M6" s="22">
        <f>N101</f>
        <v>0</v>
      </c>
      <c r="N6" s="16"/>
      <c r="O6" s="275" t="s">
        <v>2</v>
      </c>
    </row>
    <row r="7" spans="1:15" ht="15.75" customHeight="1" thickTop="1" x14ac:dyDescent="0.2">
      <c r="A7" s="1"/>
      <c r="B7" s="23"/>
      <c r="C7" s="1" t="s">
        <v>83</v>
      </c>
      <c r="D7" s="1"/>
      <c r="E7" s="1"/>
      <c r="F7" s="24"/>
      <c r="G7" s="16"/>
      <c r="H7" s="1"/>
      <c r="I7" s="16"/>
      <c r="J7" s="16"/>
      <c r="K7" s="1"/>
      <c r="L7" s="1"/>
      <c r="M7" s="16"/>
      <c r="N7" s="16"/>
      <c r="O7" s="15"/>
    </row>
    <row r="8" spans="1:15" ht="15.75" customHeight="1" thickBot="1" x14ac:dyDescent="0.25">
      <c r="A8" s="1"/>
      <c r="B8" s="25"/>
      <c r="C8" s="26" t="s">
        <v>111</v>
      </c>
      <c r="D8" s="26"/>
      <c r="E8" s="26"/>
      <c r="F8" s="27"/>
      <c r="G8" s="16"/>
      <c r="H8" s="1"/>
      <c r="I8" s="16"/>
      <c r="J8" s="16"/>
      <c r="K8" s="28" t="s">
        <v>3</v>
      </c>
      <c r="L8" s="29" t="s">
        <v>101</v>
      </c>
      <c r="M8" s="30">
        <f>N99</f>
        <v>0</v>
      </c>
      <c r="N8" s="31"/>
      <c r="O8" s="274" t="s">
        <v>4</v>
      </c>
    </row>
    <row r="9" spans="1:15" x14ac:dyDescent="0.2">
      <c r="A9" s="1"/>
      <c r="B9" s="1"/>
      <c r="C9" s="1"/>
      <c r="D9" s="1"/>
      <c r="E9" s="1"/>
      <c r="F9" s="16"/>
      <c r="G9" s="16"/>
      <c r="H9" s="1"/>
      <c r="I9" s="16"/>
      <c r="J9" s="16"/>
      <c r="K9" s="32" t="s">
        <v>5</v>
      </c>
      <c r="L9" s="33" t="s">
        <v>102</v>
      </c>
      <c r="M9" s="34">
        <f>N100</f>
        <v>0</v>
      </c>
      <c r="N9" s="31"/>
      <c r="O9" s="276"/>
    </row>
    <row r="10" spans="1:15" ht="15" customHeight="1" x14ac:dyDescent="0.2">
      <c r="A10" s="1"/>
      <c r="B10" s="1"/>
      <c r="C10" s="1"/>
      <c r="D10" s="1"/>
      <c r="E10" s="1"/>
      <c r="F10" s="1"/>
      <c r="G10" s="16"/>
      <c r="H10" s="1"/>
      <c r="I10" s="16"/>
      <c r="J10" s="16"/>
      <c r="K10" s="35" t="s">
        <v>7</v>
      </c>
      <c r="L10" s="1"/>
      <c r="M10" s="16"/>
      <c r="N10" s="31"/>
      <c r="O10" s="276" t="s">
        <v>8</v>
      </c>
    </row>
    <row r="11" spans="1:15" ht="15" customHeight="1" x14ac:dyDescent="0.2">
      <c r="A11" s="1"/>
      <c r="B11" s="1"/>
      <c r="C11" s="1"/>
      <c r="D11" s="1"/>
      <c r="E11" s="1"/>
      <c r="F11" s="1"/>
      <c r="G11" s="16"/>
      <c r="H11" s="1"/>
      <c r="I11" s="16"/>
      <c r="J11" s="16"/>
      <c r="K11" s="36"/>
      <c r="L11" s="1"/>
      <c r="M11" s="16"/>
      <c r="N11" s="31"/>
      <c r="O11" s="275" t="s">
        <v>9</v>
      </c>
    </row>
    <row r="12" spans="1:15" ht="15" customHeight="1" x14ac:dyDescent="0.2">
      <c r="A12" s="1"/>
      <c r="B12" s="466"/>
      <c r="C12" s="69"/>
      <c r="D12" s="69"/>
      <c r="E12" s="69"/>
      <c r="F12" s="69"/>
      <c r="G12" s="16"/>
      <c r="H12" s="1"/>
      <c r="I12" s="16"/>
      <c r="J12" s="16"/>
      <c r="K12" s="36"/>
      <c r="L12" s="1"/>
      <c r="M12" s="16"/>
      <c r="N12" s="31"/>
      <c r="O12" s="277" t="s">
        <v>10</v>
      </c>
    </row>
    <row r="13" spans="1:15" ht="15" customHeight="1" x14ac:dyDescent="0.2">
      <c r="A13" s="1"/>
      <c r="B13" s="37"/>
      <c r="C13" s="38"/>
      <c r="D13" s="38"/>
      <c r="E13" s="38"/>
      <c r="F13" s="38"/>
      <c r="G13" s="16"/>
      <c r="H13" s="1"/>
      <c r="I13" s="16"/>
      <c r="J13" s="16"/>
      <c r="K13" s="36"/>
      <c r="L13" s="39"/>
      <c r="M13" s="16"/>
      <c r="N13" s="31"/>
      <c r="O13" s="275" t="s">
        <v>11</v>
      </c>
    </row>
    <row r="14" spans="1:15" ht="15" customHeight="1" x14ac:dyDescent="0.2">
      <c r="A14" s="1"/>
      <c r="B14" s="40"/>
      <c r="C14" s="480" t="s">
        <v>12</v>
      </c>
      <c r="D14" s="481"/>
      <c r="E14" s="482" t="s">
        <v>13</v>
      </c>
      <c r="F14" s="483"/>
      <c r="G14" s="484"/>
      <c r="H14" s="482" t="s">
        <v>14</v>
      </c>
      <c r="I14" s="483"/>
      <c r="J14" s="484"/>
      <c r="K14" s="480" t="s">
        <v>15</v>
      </c>
      <c r="L14" s="481"/>
      <c r="M14" s="41" t="s">
        <v>16</v>
      </c>
      <c r="N14" s="42" t="s">
        <v>17</v>
      </c>
      <c r="O14" s="40" t="s">
        <v>18</v>
      </c>
    </row>
    <row r="15" spans="1:15" ht="15" customHeight="1" x14ac:dyDescent="0.2">
      <c r="A15" s="1"/>
      <c r="B15" s="291"/>
      <c r="C15" s="279" t="s">
        <v>19</v>
      </c>
      <c r="D15" s="292"/>
      <c r="E15" s="283"/>
      <c r="F15" s="284"/>
      <c r="G15" s="285"/>
      <c r="H15" s="283"/>
      <c r="I15" s="284"/>
      <c r="J15" s="285"/>
      <c r="K15" s="286"/>
      <c r="L15" s="287"/>
      <c r="M15" s="288"/>
      <c r="N15" s="289">
        <f>SUM(,N16:N27)</f>
        <v>0</v>
      </c>
      <c r="O15" s="290"/>
    </row>
    <row r="16" spans="1:15" ht="15" customHeight="1" x14ac:dyDescent="0.2">
      <c r="A16" s="1"/>
      <c r="B16" s="43"/>
      <c r="C16" s="309" t="s">
        <v>29</v>
      </c>
      <c r="D16" s="310"/>
      <c r="E16" s="311"/>
      <c r="F16" s="312"/>
      <c r="G16" s="313"/>
      <c r="H16" s="311"/>
      <c r="I16" s="312"/>
      <c r="J16" s="313"/>
      <c r="K16" s="314"/>
      <c r="L16" s="315"/>
      <c r="M16" s="316"/>
      <c r="N16" s="317">
        <f>SUM(M17:M21)</f>
        <v>0</v>
      </c>
      <c r="O16" s="318"/>
    </row>
    <row r="17" spans="1:15" ht="15" customHeight="1" x14ac:dyDescent="0.2">
      <c r="A17" s="1"/>
      <c r="B17" s="44"/>
      <c r="C17" s="278"/>
      <c r="D17" s="46"/>
      <c r="E17" s="47"/>
      <c r="F17" s="48"/>
      <c r="G17" s="49"/>
      <c r="H17" s="47"/>
      <c r="I17" s="48"/>
      <c r="J17" s="50"/>
      <c r="K17" s="51"/>
      <c r="L17" s="52"/>
      <c r="M17" s="53">
        <f>L17*F17*I17</f>
        <v>0</v>
      </c>
      <c r="N17" s="53"/>
      <c r="O17" s="54"/>
    </row>
    <row r="18" spans="1:15" ht="15" customHeight="1" x14ac:dyDescent="0.2">
      <c r="A18" s="1"/>
      <c r="B18" s="44"/>
      <c r="C18" s="278"/>
      <c r="D18" s="46"/>
      <c r="E18" s="47"/>
      <c r="F18" s="48"/>
      <c r="G18" s="49"/>
      <c r="H18" s="47"/>
      <c r="I18" s="48"/>
      <c r="J18" s="50"/>
      <c r="K18" s="51"/>
      <c r="L18" s="52"/>
      <c r="M18" s="53">
        <f>L18*F18*I18</f>
        <v>0</v>
      </c>
      <c r="N18" s="55"/>
      <c r="O18" s="56"/>
    </row>
    <row r="19" spans="1:15" ht="15" customHeight="1" x14ac:dyDescent="0.2">
      <c r="A19" s="1"/>
      <c r="B19" s="44"/>
      <c r="C19" s="278"/>
      <c r="D19" s="46"/>
      <c r="E19" s="47"/>
      <c r="F19" s="48"/>
      <c r="G19" s="49"/>
      <c r="H19" s="47"/>
      <c r="I19" s="48"/>
      <c r="J19" s="50"/>
      <c r="K19" s="51"/>
      <c r="L19" s="52"/>
      <c r="M19" s="53">
        <f>L19*F19*I19</f>
        <v>0</v>
      </c>
      <c r="N19" s="55"/>
      <c r="O19" s="56"/>
    </row>
    <row r="20" spans="1:15" ht="15" customHeight="1" x14ac:dyDescent="0.2">
      <c r="A20" s="1"/>
      <c r="B20" s="44"/>
      <c r="C20" s="278"/>
      <c r="D20" s="46"/>
      <c r="E20" s="47"/>
      <c r="F20" s="48"/>
      <c r="G20" s="49"/>
      <c r="H20" s="47"/>
      <c r="I20" s="48"/>
      <c r="J20" s="50"/>
      <c r="K20" s="51"/>
      <c r="L20" s="52"/>
      <c r="M20" s="53">
        <f>L20*F20*I20</f>
        <v>0</v>
      </c>
      <c r="N20" s="55"/>
      <c r="O20" s="56"/>
    </row>
    <row r="21" spans="1:15" ht="15" customHeight="1" x14ac:dyDescent="0.2">
      <c r="A21" s="1"/>
      <c r="B21" s="44"/>
      <c r="C21" s="278"/>
      <c r="D21" s="46"/>
      <c r="E21" s="47"/>
      <c r="F21" s="48"/>
      <c r="G21" s="49"/>
      <c r="H21" s="47"/>
      <c r="I21" s="48"/>
      <c r="J21" s="50"/>
      <c r="K21" s="51"/>
      <c r="L21" s="52"/>
      <c r="M21" s="53">
        <f>L21*F21*I21</f>
        <v>0</v>
      </c>
      <c r="N21" s="55"/>
      <c r="O21" s="56"/>
    </row>
    <row r="22" spans="1:15" ht="15" customHeight="1" x14ac:dyDescent="0.2">
      <c r="A22" s="1"/>
      <c r="B22" s="44"/>
      <c r="C22" s="309" t="s">
        <v>29</v>
      </c>
      <c r="D22" s="310"/>
      <c r="E22" s="311"/>
      <c r="F22" s="312"/>
      <c r="G22" s="313"/>
      <c r="H22" s="311"/>
      <c r="I22" s="312"/>
      <c r="J22" s="313"/>
      <c r="K22" s="314"/>
      <c r="L22" s="315"/>
      <c r="M22" s="316"/>
      <c r="N22" s="317">
        <f>SUM(M23:M27)</f>
        <v>0</v>
      </c>
      <c r="O22" s="318"/>
    </row>
    <row r="23" spans="1:15" ht="15" customHeight="1" x14ac:dyDescent="0.2">
      <c r="A23" s="1"/>
      <c r="B23" s="44"/>
      <c r="C23" s="278"/>
      <c r="D23" s="46"/>
      <c r="E23" s="47"/>
      <c r="F23" s="48"/>
      <c r="G23" s="49"/>
      <c r="H23" s="47"/>
      <c r="I23" s="48"/>
      <c r="J23" s="49"/>
      <c r="K23" s="51"/>
      <c r="L23" s="52"/>
      <c r="M23" s="53">
        <f t="shared" ref="M23:M27" si="0">L23*F23*I23</f>
        <v>0</v>
      </c>
      <c r="N23" s="57"/>
      <c r="O23" s="54"/>
    </row>
    <row r="24" spans="1:15" ht="15" customHeight="1" x14ac:dyDescent="0.2">
      <c r="A24" s="1"/>
      <c r="B24" s="58"/>
      <c r="C24" s="278"/>
      <c r="D24" s="60"/>
      <c r="E24" s="47"/>
      <c r="F24" s="48"/>
      <c r="G24" s="49"/>
      <c r="H24" s="47"/>
      <c r="I24" s="48"/>
      <c r="J24" s="49"/>
      <c r="K24" s="51"/>
      <c r="L24" s="52"/>
      <c r="M24" s="53">
        <f t="shared" si="0"/>
        <v>0</v>
      </c>
      <c r="N24" s="57"/>
      <c r="O24" s="54"/>
    </row>
    <row r="25" spans="1:15" ht="15" customHeight="1" x14ac:dyDescent="0.2">
      <c r="A25" s="1"/>
      <c r="B25" s="58"/>
      <c r="C25" s="278"/>
      <c r="D25" s="60"/>
      <c r="E25" s="47"/>
      <c r="F25" s="48"/>
      <c r="G25" s="49"/>
      <c r="H25" s="47"/>
      <c r="I25" s="48"/>
      <c r="J25" s="49"/>
      <c r="K25" s="51"/>
      <c r="L25" s="52"/>
      <c r="M25" s="53">
        <f t="shared" si="0"/>
        <v>0</v>
      </c>
      <c r="N25" s="57"/>
      <c r="O25" s="54"/>
    </row>
    <row r="26" spans="1:15" ht="15" customHeight="1" x14ac:dyDescent="0.2">
      <c r="A26" s="1"/>
      <c r="B26" s="58"/>
      <c r="C26" s="278"/>
      <c r="D26" s="60"/>
      <c r="E26" s="47"/>
      <c r="F26" s="48"/>
      <c r="G26" s="49"/>
      <c r="H26" s="47"/>
      <c r="I26" s="48"/>
      <c r="J26" s="49"/>
      <c r="K26" s="51"/>
      <c r="L26" s="52"/>
      <c r="M26" s="53">
        <f t="shared" si="0"/>
        <v>0</v>
      </c>
      <c r="N26" s="57"/>
      <c r="O26" s="54"/>
    </row>
    <row r="27" spans="1:15" ht="15" customHeight="1" x14ac:dyDescent="0.2">
      <c r="A27" s="1"/>
      <c r="B27" s="58"/>
      <c r="C27" s="278"/>
      <c r="D27" s="60"/>
      <c r="E27" s="47"/>
      <c r="F27" s="48"/>
      <c r="G27" s="49"/>
      <c r="H27" s="47"/>
      <c r="I27" s="48"/>
      <c r="J27" s="49"/>
      <c r="K27" s="51"/>
      <c r="L27" s="52"/>
      <c r="M27" s="53">
        <f t="shared" si="0"/>
        <v>0</v>
      </c>
      <c r="N27" s="57"/>
      <c r="O27" s="54"/>
    </row>
    <row r="28" spans="1:15" ht="15" customHeight="1" x14ac:dyDescent="0.2">
      <c r="A28" s="1"/>
      <c r="B28" s="280"/>
      <c r="C28" s="281" t="s">
        <v>73</v>
      </c>
      <c r="D28" s="282"/>
      <c r="E28" s="283"/>
      <c r="F28" s="284"/>
      <c r="G28" s="285"/>
      <c r="H28" s="283"/>
      <c r="I28" s="284"/>
      <c r="J28" s="285"/>
      <c r="K28" s="286"/>
      <c r="L28" s="287"/>
      <c r="M28" s="288"/>
      <c r="N28" s="289">
        <f>SUM(N29:N40)</f>
        <v>0</v>
      </c>
      <c r="O28" s="290"/>
    </row>
    <row r="29" spans="1:15" ht="15" customHeight="1" x14ac:dyDescent="0.2">
      <c r="A29" s="1"/>
      <c r="B29" s="43"/>
      <c r="C29" s="309" t="s">
        <v>29</v>
      </c>
      <c r="D29" s="310"/>
      <c r="E29" s="311"/>
      <c r="F29" s="312"/>
      <c r="G29" s="313"/>
      <c r="H29" s="311"/>
      <c r="I29" s="312"/>
      <c r="J29" s="313"/>
      <c r="K29" s="314"/>
      <c r="L29" s="315"/>
      <c r="M29" s="316"/>
      <c r="N29" s="317">
        <f>SUM(M30:M34)</f>
        <v>0</v>
      </c>
      <c r="O29" s="318"/>
    </row>
    <row r="30" spans="1:15" ht="15" customHeight="1" x14ac:dyDescent="0.2">
      <c r="A30" s="1"/>
      <c r="B30" s="44"/>
      <c r="C30" s="278"/>
      <c r="D30" s="46"/>
      <c r="E30" s="47"/>
      <c r="F30" s="48"/>
      <c r="G30" s="49"/>
      <c r="H30" s="47"/>
      <c r="I30" s="48"/>
      <c r="J30" s="50"/>
      <c r="K30" s="51"/>
      <c r="L30" s="52"/>
      <c r="M30" s="53">
        <f>L30*F30*I30</f>
        <v>0</v>
      </c>
      <c r="N30" s="53"/>
      <c r="O30" s="54"/>
    </row>
    <row r="31" spans="1:15" ht="15" customHeight="1" x14ac:dyDescent="0.2">
      <c r="A31" s="1"/>
      <c r="B31" s="44"/>
      <c r="C31" s="278"/>
      <c r="D31" s="46"/>
      <c r="E31" s="47"/>
      <c r="F31" s="48"/>
      <c r="G31" s="49"/>
      <c r="H31" s="47"/>
      <c r="I31" s="48"/>
      <c r="J31" s="50"/>
      <c r="K31" s="51"/>
      <c r="L31" s="52"/>
      <c r="M31" s="53">
        <f>L31*F31*I31</f>
        <v>0</v>
      </c>
      <c r="N31" s="53"/>
      <c r="O31" s="54"/>
    </row>
    <row r="32" spans="1:15" ht="15" customHeight="1" x14ac:dyDescent="0.2">
      <c r="A32" s="1"/>
      <c r="B32" s="44"/>
      <c r="C32" s="278"/>
      <c r="D32" s="46"/>
      <c r="E32" s="47"/>
      <c r="F32" s="48"/>
      <c r="G32" s="49"/>
      <c r="H32" s="47"/>
      <c r="I32" s="48"/>
      <c r="J32" s="50"/>
      <c r="K32" s="51"/>
      <c r="L32" s="52"/>
      <c r="M32" s="53">
        <f>L32*F32*I32</f>
        <v>0</v>
      </c>
      <c r="N32" s="53"/>
      <c r="O32" s="54"/>
    </row>
    <row r="33" spans="1:15" ht="15" customHeight="1" x14ac:dyDescent="0.2">
      <c r="A33" s="1"/>
      <c r="B33" s="44"/>
      <c r="C33" s="278"/>
      <c r="D33" s="46"/>
      <c r="E33" s="47"/>
      <c r="F33" s="48"/>
      <c r="G33" s="49"/>
      <c r="H33" s="47"/>
      <c r="I33" s="48"/>
      <c r="J33" s="50"/>
      <c r="K33" s="51"/>
      <c r="L33" s="52"/>
      <c r="M33" s="53">
        <f>L33*F33*I33</f>
        <v>0</v>
      </c>
      <c r="N33" s="55"/>
      <c r="O33" s="56"/>
    </row>
    <row r="34" spans="1:15" ht="15" customHeight="1" x14ac:dyDescent="0.2">
      <c r="A34" s="1"/>
      <c r="B34" s="44"/>
      <c r="C34" s="278"/>
      <c r="D34" s="46"/>
      <c r="E34" s="47"/>
      <c r="F34" s="48"/>
      <c r="G34" s="49"/>
      <c r="H34" s="47"/>
      <c r="I34" s="48"/>
      <c r="J34" s="50"/>
      <c r="K34" s="51"/>
      <c r="L34" s="52"/>
      <c r="M34" s="53">
        <f>L34*F34*I34</f>
        <v>0</v>
      </c>
      <c r="N34" s="55"/>
      <c r="O34" s="56"/>
    </row>
    <row r="35" spans="1:15" ht="15" customHeight="1" x14ac:dyDescent="0.2">
      <c r="A35" s="1"/>
      <c r="B35" s="44"/>
      <c r="C35" s="309" t="s">
        <v>29</v>
      </c>
      <c r="D35" s="310"/>
      <c r="E35" s="311"/>
      <c r="F35" s="312"/>
      <c r="G35" s="313"/>
      <c r="H35" s="311"/>
      <c r="I35" s="312"/>
      <c r="J35" s="313"/>
      <c r="K35" s="314"/>
      <c r="L35" s="315"/>
      <c r="M35" s="316"/>
      <c r="N35" s="317">
        <f>SUM(M36:M40)</f>
        <v>0</v>
      </c>
      <c r="O35" s="321"/>
    </row>
    <row r="36" spans="1:15" ht="15" customHeight="1" x14ac:dyDescent="0.2">
      <c r="A36" s="1"/>
      <c r="B36" s="44"/>
      <c r="C36" s="278"/>
      <c r="D36" s="46"/>
      <c r="E36" s="47"/>
      <c r="F36" s="48"/>
      <c r="G36" s="49"/>
      <c r="H36" s="47"/>
      <c r="I36" s="48"/>
      <c r="J36" s="49"/>
      <c r="K36" s="51"/>
      <c r="L36" s="52"/>
      <c r="M36" s="53">
        <f t="shared" ref="M36:M40" si="1">L36*F36*I36</f>
        <v>0</v>
      </c>
      <c r="N36" s="57"/>
      <c r="O36" s="54"/>
    </row>
    <row r="37" spans="1:15" ht="15" customHeight="1" x14ac:dyDescent="0.2">
      <c r="A37" s="1"/>
      <c r="B37" s="44"/>
      <c r="C37" s="278"/>
      <c r="D37" s="46"/>
      <c r="E37" s="47"/>
      <c r="F37" s="48"/>
      <c r="G37" s="49"/>
      <c r="H37" s="47"/>
      <c r="I37" s="48"/>
      <c r="J37" s="49"/>
      <c r="K37" s="51"/>
      <c r="L37" s="52"/>
      <c r="M37" s="53">
        <f t="shared" si="1"/>
        <v>0</v>
      </c>
      <c r="N37" s="57"/>
      <c r="O37" s="54"/>
    </row>
    <row r="38" spans="1:15" ht="15" customHeight="1" x14ac:dyDescent="0.2">
      <c r="A38" s="1"/>
      <c r="B38" s="44"/>
      <c r="C38" s="278"/>
      <c r="D38" s="46"/>
      <c r="E38" s="47"/>
      <c r="F38" s="48"/>
      <c r="G38" s="49"/>
      <c r="H38" s="47"/>
      <c r="I38" s="48"/>
      <c r="J38" s="49"/>
      <c r="K38" s="51"/>
      <c r="L38" s="52"/>
      <c r="M38" s="53">
        <f t="shared" si="1"/>
        <v>0</v>
      </c>
      <c r="N38" s="57"/>
      <c r="O38" s="54"/>
    </row>
    <row r="39" spans="1:15" ht="15" customHeight="1" x14ac:dyDescent="0.2">
      <c r="A39" s="1"/>
      <c r="B39" s="44"/>
      <c r="C39" s="278"/>
      <c r="D39" s="46"/>
      <c r="E39" s="47"/>
      <c r="F39" s="48"/>
      <c r="G39" s="49"/>
      <c r="H39" s="47"/>
      <c r="I39" s="48"/>
      <c r="J39" s="49"/>
      <c r="K39" s="51"/>
      <c r="L39" s="52"/>
      <c r="M39" s="53">
        <f t="shared" si="1"/>
        <v>0</v>
      </c>
      <c r="N39" s="57"/>
      <c r="O39" s="54"/>
    </row>
    <row r="40" spans="1:15" ht="15" customHeight="1" x14ac:dyDescent="0.2">
      <c r="A40" s="1"/>
      <c r="B40" s="44"/>
      <c r="C40" s="278"/>
      <c r="D40" s="46"/>
      <c r="E40" s="47"/>
      <c r="F40" s="61"/>
      <c r="G40" s="49"/>
      <c r="H40" s="47"/>
      <c r="I40" s="61"/>
      <c r="J40" s="49"/>
      <c r="K40" s="51"/>
      <c r="L40" s="52"/>
      <c r="M40" s="53">
        <f t="shared" si="1"/>
        <v>0</v>
      </c>
      <c r="N40" s="57"/>
      <c r="O40" s="54"/>
    </row>
    <row r="41" spans="1:15" ht="15" customHeight="1" x14ac:dyDescent="0.2">
      <c r="A41" s="1"/>
      <c r="B41" s="280"/>
      <c r="C41" s="281" t="s">
        <v>99</v>
      </c>
      <c r="D41" s="282"/>
      <c r="E41" s="283"/>
      <c r="F41" s="284"/>
      <c r="G41" s="285"/>
      <c r="H41" s="283"/>
      <c r="I41" s="284"/>
      <c r="J41" s="285"/>
      <c r="K41" s="286"/>
      <c r="L41" s="287"/>
      <c r="M41" s="288"/>
      <c r="N41" s="289">
        <f>SUM(N42:N53)</f>
        <v>0</v>
      </c>
      <c r="O41" s="290"/>
    </row>
    <row r="42" spans="1:15" ht="15" customHeight="1" x14ac:dyDescent="0.2">
      <c r="A42" s="1"/>
      <c r="B42" s="43"/>
      <c r="C42" s="309" t="s">
        <v>29</v>
      </c>
      <c r="D42" s="310"/>
      <c r="E42" s="311"/>
      <c r="F42" s="312"/>
      <c r="G42" s="313"/>
      <c r="H42" s="311"/>
      <c r="I42" s="312"/>
      <c r="J42" s="313"/>
      <c r="K42" s="314"/>
      <c r="L42" s="315"/>
      <c r="M42" s="316"/>
      <c r="N42" s="317">
        <f>SUM(M43:M47)</f>
        <v>0</v>
      </c>
      <c r="O42" s="318"/>
    </row>
    <row r="43" spans="1:15" ht="15" customHeight="1" x14ac:dyDescent="0.2">
      <c r="A43" s="1"/>
      <c r="B43" s="44"/>
      <c r="C43" s="278"/>
      <c r="D43" s="46"/>
      <c r="E43" s="47"/>
      <c r="F43" s="48"/>
      <c r="G43" s="49"/>
      <c r="H43" s="47"/>
      <c r="I43" s="48"/>
      <c r="J43" s="50"/>
      <c r="K43" s="51"/>
      <c r="L43" s="52"/>
      <c r="M43" s="53">
        <f>L43*F43*I43</f>
        <v>0</v>
      </c>
      <c r="N43" s="53"/>
      <c r="O43" s="54"/>
    </row>
    <row r="44" spans="1:15" ht="15" customHeight="1" x14ac:dyDescent="0.2">
      <c r="A44" s="1"/>
      <c r="B44" s="44"/>
      <c r="C44" s="278"/>
      <c r="D44" s="46"/>
      <c r="E44" s="47"/>
      <c r="F44" s="48"/>
      <c r="G44" s="49"/>
      <c r="H44" s="47"/>
      <c r="I44" s="48"/>
      <c r="J44" s="50"/>
      <c r="K44" s="51"/>
      <c r="L44" s="52"/>
      <c r="M44" s="53">
        <f>L44*F44*I44</f>
        <v>0</v>
      </c>
      <c r="N44" s="53"/>
      <c r="O44" s="54"/>
    </row>
    <row r="45" spans="1:15" ht="15" customHeight="1" x14ac:dyDescent="0.2">
      <c r="A45" s="1"/>
      <c r="B45" s="44"/>
      <c r="C45" s="278"/>
      <c r="D45" s="46"/>
      <c r="E45" s="47"/>
      <c r="F45" s="48"/>
      <c r="G45" s="49"/>
      <c r="H45" s="47"/>
      <c r="I45" s="48"/>
      <c r="J45" s="50"/>
      <c r="K45" s="51"/>
      <c r="L45" s="52"/>
      <c r="M45" s="53">
        <f>L45*F45*I45</f>
        <v>0</v>
      </c>
      <c r="N45" s="53"/>
      <c r="O45" s="54"/>
    </row>
    <row r="46" spans="1:15" ht="15" customHeight="1" x14ac:dyDescent="0.2">
      <c r="A46" s="1"/>
      <c r="B46" s="44"/>
      <c r="C46" s="278"/>
      <c r="D46" s="46"/>
      <c r="E46" s="47"/>
      <c r="F46" s="48"/>
      <c r="G46" s="49"/>
      <c r="H46" s="47"/>
      <c r="I46" s="48"/>
      <c r="J46" s="50"/>
      <c r="K46" s="51"/>
      <c r="L46" s="52"/>
      <c r="M46" s="53">
        <f>L46*F46*I46</f>
        <v>0</v>
      </c>
      <c r="N46" s="55"/>
      <c r="O46" s="56"/>
    </row>
    <row r="47" spans="1:15" ht="15" customHeight="1" x14ac:dyDescent="0.2">
      <c r="A47" s="1"/>
      <c r="B47" s="44"/>
      <c r="C47" s="278"/>
      <c r="D47" s="46"/>
      <c r="E47" s="47"/>
      <c r="F47" s="48"/>
      <c r="G47" s="49"/>
      <c r="H47" s="47"/>
      <c r="I47" s="48"/>
      <c r="J47" s="50"/>
      <c r="K47" s="51"/>
      <c r="L47" s="52"/>
      <c r="M47" s="53">
        <f>L47*F47*I47</f>
        <v>0</v>
      </c>
      <c r="N47" s="55"/>
      <c r="O47" s="56"/>
    </row>
    <row r="48" spans="1:15" ht="15" customHeight="1" x14ac:dyDescent="0.2">
      <c r="A48" s="1"/>
      <c r="B48" s="44"/>
      <c r="C48" s="309" t="s">
        <v>29</v>
      </c>
      <c r="D48" s="310"/>
      <c r="E48" s="311"/>
      <c r="F48" s="312"/>
      <c r="G48" s="313"/>
      <c r="H48" s="311"/>
      <c r="I48" s="312"/>
      <c r="J48" s="313"/>
      <c r="K48" s="314"/>
      <c r="L48" s="315"/>
      <c r="M48" s="316"/>
      <c r="N48" s="317">
        <f>SUM(M49:M53)</f>
        <v>0</v>
      </c>
      <c r="O48" s="321"/>
    </row>
    <row r="49" spans="1:15" ht="15" customHeight="1" x14ac:dyDescent="0.2">
      <c r="A49" s="1"/>
      <c r="B49" s="44"/>
      <c r="C49" s="278"/>
      <c r="D49" s="46"/>
      <c r="E49" s="47"/>
      <c r="F49" s="48"/>
      <c r="G49" s="49"/>
      <c r="H49" s="47"/>
      <c r="I49" s="48"/>
      <c r="J49" s="49"/>
      <c r="K49" s="51"/>
      <c r="L49" s="52"/>
      <c r="M49" s="53">
        <f t="shared" ref="M49:M53" si="2">L49*F49*I49</f>
        <v>0</v>
      </c>
      <c r="O49" s="54"/>
    </row>
    <row r="50" spans="1:15" ht="15" customHeight="1" x14ac:dyDescent="0.2">
      <c r="A50" s="1"/>
      <c r="B50" s="44"/>
      <c r="C50" s="278"/>
      <c r="D50" s="46"/>
      <c r="E50" s="47"/>
      <c r="F50" s="48"/>
      <c r="G50" s="49"/>
      <c r="H50" s="47"/>
      <c r="I50" s="48"/>
      <c r="J50" s="49"/>
      <c r="K50" s="51"/>
      <c r="L50" s="52"/>
      <c r="M50" s="53">
        <f t="shared" si="2"/>
        <v>0</v>
      </c>
      <c r="O50" s="54"/>
    </row>
    <row r="51" spans="1:15" ht="15" customHeight="1" x14ac:dyDescent="0.2">
      <c r="A51" s="1"/>
      <c r="B51" s="44"/>
      <c r="C51" s="278"/>
      <c r="D51" s="46"/>
      <c r="E51" s="47"/>
      <c r="F51" s="48"/>
      <c r="G51" s="49"/>
      <c r="H51" s="47"/>
      <c r="I51" s="48"/>
      <c r="J51" s="49"/>
      <c r="K51" s="51"/>
      <c r="L51" s="52"/>
      <c r="M51" s="53">
        <f t="shared" si="2"/>
        <v>0</v>
      </c>
      <c r="O51" s="54"/>
    </row>
    <row r="52" spans="1:15" ht="15" customHeight="1" x14ac:dyDescent="0.2">
      <c r="A52" s="1"/>
      <c r="B52" s="44"/>
      <c r="C52" s="278"/>
      <c r="D52" s="46"/>
      <c r="E52" s="47"/>
      <c r="F52" s="48"/>
      <c r="G52" s="49"/>
      <c r="H52" s="47"/>
      <c r="I52" s="48"/>
      <c r="J52" s="49"/>
      <c r="K52" s="51"/>
      <c r="L52" s="52"/>
      <c r="M52" s="53">
        <f t="shared" si="2"/>
        <v>0</v>
      </c>
      <c r="O52" s="54"/>
    </row>
    <row r="53" spans="1:15" ht="15" customHeight="1" x14ac:dyDescent="0.2">
      <c r="A53" s="1"/>
      <c r="B53" s="44"/>
      <c r="C53" s="278"/>
      <c r="D53" s="46"/>
      <c r="E53" s="47"/>
      <c r="F53" s="61"/>
      <c r="G53" s="49"/>
      <c r="H53" s="47"/>
      <c r="I53" s="61"/>
      <c r="J53" s="49"/>
      <c r="K53" s="51"/>
      <c r="L53" s="52"/>
      <c r="M53" s="53">
        <f t="shared" si="2"/>
        <v>0</v>
      </c>
      <c r="N53" s="57"/>
      <c r="O53" s="54"/>
    </row>
    <row r="54" spans="1:15" ht="15" customHeight="1" x14ac:dyDescent="0.2">
      <c r="A54" s="1"/>
      <c r="B54" s="280"/>
      <c r="C54" s="281" t="s">
        <v>74</v>
      </c>
      <c r="D54" s="282"/>
      <c r="E54" s="283"/>
      <c r="F54" s="284"/>
      <c r="G54" s="285"/>
      <c r="H54" s="283"/>
      <c r="I54" s="284"/>
      <c r="J54" s="285"/>
      <c r="K54" s="286"/>
      <c r="L54" s="287"/>
      <c r="M54" s="288"/>
      <c r="N54" s="289">
        <f>SUM(N55:N66)</f>
        <v>0</v>
      </c>
      <c r="O54" s="290"/>
    </row>
    <row r="55" spans="1:15" ht="15" customHeight="1" x14ac:dyDescent="0.2">
      <c r="A55" s="1"/>
      <c r="B55" s="43"/>
      <c r="C55" s="309" t="s">
        <v>29</v>
      </c>
      <c r="D55" s="310"/>
      <c r="E55" s="311"/>
      <c r="F55" s="312"/>
      <c r="G55" s="313"/>
      <c r="H55" s="311"/>
      <c r="I55" s="312"/>
      <c r="J55" s="313"/>
      <c r="K55" s="314"/>
      <c r="L55" s="315"/>
      <c r="M55" s="316"/>
      <c r="N55" s="317">
        <f>SUM(M56:M60)</f>
        <v>0</v>
      </c>
      <c r="O55" s="318"/>
    </row>
    <row r="56" spans="1:15" ht="15" customHeight="1" x14ac:dyDescent="0.2">
      <c r="A56" s="1"/>
      <c r="B56" s="44"/>
      <c r="C56" s="278"/>
      <c r="D56" s="46"/>
      <c r="E56" s="47"/>
      <c r="F56" s="48"/>
      <c r="G56" s="49"/>
      <c r="H56" s="47"/>
      <c r="I56" s="48"/>
      <c r="J56" s="50"/>
      <c r="K56" s="51"/>
      <c r="L56" s="52"/>
      <c r="M56" s="53">
        <f t="shared" ref="M56:M66" si="3">L56*F56*I56</f>
        <v>0</v>
      </c>
      <c r="N56" s="53"/>
      <c r="O56" s="54"/>
    </row>
    <row r="57" spans="1:15" ht="15" customHeight="1" x14ac:dyDescent="0.2">
      <c r="A57" s="1"/>
      <c r="B57" s="44"/>
      <c r="C57" s="278"/>
      <c r="D57" s="46"/>
      <c r="E57" s="47"/>
      <c r="F57" s="48"/>
      <c r="G57" s="49"/>
      <c r="H57" s="47"/>
      <c r="I57" s="48"/>
      <c r="J57" s="50"/>
      <c r="K57" s="51"/>
      <c r="L57" s="52"/>
      <c r="M57" s="53">
        <f t="shared" si="3"/>
        <v>0</v>
      </c>
      <c r="N57" s="53"/>
      <c r="O57" s="54"/>
    </row>
    <row r="58" spans="1:15" ht="15" customHeight="1" x14ac:dyDescent="0.2">
      <c r="A58" s="1"/>
      <c r="B58" s="44"/>
      <c r="C58" s="278"/>
      <c r="D58" s="46"/>
      <c r="E58" s="47"/>
      <c r="F58" s="48"/>
      <c r="G58" s="49"/>
      <c r="H58" s="47"/>
      <c r="I58" s="48"/>
      <c r="J58" s="50"/>
      <c r="K58" s="51"/>
      <c r="L58" s="52"/>
      <c r="M58" s="53">
        <f t="shared" si="3"/>
        <v>0</v>
      </c>
      <c r="N58" s="53"/>
      <c r="O58" s="54"/>
    </row>
    <row r="59" spans="1:15" ht="15" customHeight="1" x14ac:dyDescent="0.2">
      <c r="A59" s="1"/>
      <c r="B59" s="44"/>
      <c r="C59" s="278"/>
      <c r="D59" s="46"/>
      <c r="E59" s="47"/>
      <c r="F59" s="48"/>
      <c r="G59" s="49"/>
      <c r="H59" s="47"/>
      <c r="I59" s="48"/>
      <c r="J59" s="50"/>
      <c r="K59" s="51"/>
      <c r="L59" s="52"/>
      <c r="M59" s="53">
        <f t="shared" si="3"/>
        <v>0</v>
      </c>
      <c r="N59" s="53"/>
      <c r="O59" s="54"/>
    </row>
    <row r="60" spans="1:15" ht="15" customHeight="1" x14ac:dyDescent="0.2">
      <c r="A60" s="1"/>
      <c r="B60" s="44"/>
      <c r="C60" s="278"/>
      <c r="D60" s="46"/>
      <c r="E60" s="62"/>
      <c r="F60" s="61"/>
      <c r="G60" s="63"/>
      <c r="H60" s="62"/>
      <c r="I60" s="61"/>
      <c r="J60" s="50"/>
      <c r="K60" s="64"/>
      <c r="L60" s="65"/>
      <c r="M60" s="53">
        <f t="shared" si="3"/>
        <v>0</v>
      </c>
      <c r="N60" s="66"/>
      <c r="O60" s="56"/>
    </row>
    <row r="61" spans="1:15" ht="15" customHeight="1" x14ac:dyDescent="0.2">
      <c r="A61" s="1"/>
      <c r="B61" s="44"/>
      <c r="C61" s="309" t="s">
        <v>29</v>
      </c>
      <c r="D61" s="310"/>
      <c r="E61" s="311"/>
      <c r="F61" s="312"/>
      <c r="G61" s="313"/>
      <c r="H61" s="311"/>
      <c r="I61" s="312"/>
      <c r="J61" s="313"/>
      <c r="K61" s="314"/>
      <c r="L61" s="315"/>
      <c r="M61" s="316"/>
      <c r="N61" s="317">
        <f>SUM(M62:M66)</f>
        <v>0</v>
      </c>
      <c r="O61" s="321"/>
    </row>
    <row r="62" spans="1:15" ht="15" customHeight="1" x14ac:dyDescent="0.2">
      <c r="A62" s="1"/>
      <c r="B62" s="44"/>
      <c r="C62" s="278"/>
      <c r="D62" s="46"/>
      <c r="E62" s="47"/>
      <c r="F62" s="48"/>
      <c r="G62" s="49"/>
      <c r="H62" s="47"/>
      <c r="I62" s="48"/>
      <c r="J62" s="49"/>
      <c r="K62" s="51"/>
      <c r="L62" s="52"/>
      <c r="M62" s="53">
        <f t="shared" si="3"/>
        <v>0</v>
      </c>
      <c r="O62" s="54"/>
    </row>
    <row r="63" spans="1:15" ht="15" customHeight="1" x14ac:dyDescent="0.2">
      <c r="A63" s="1"/>
      <c r="B63" s="44"/>
      <c r="C63" s="278"/>
      <c r="D63" s="46"/>
      <c r="E63" s="47"/>
      <c r="F63" s="61"/>
      <c r="G63" s="49"/>
      <c r="H63" s="47"/>
      <c r="I63" s="61"/>
      <c r="J63" s="49"/>
      <c r="K63" s="51"/>
      <c r="L63" s="52"/>
      <c r="M63" s="53">
        <f t="shared" si="3"/>
        <v>0</v>
      </c>
      <c r="N63" s="57"/>
      <c r="O63" s="54"/>
    </row>
    <row r="64" spans="1:15" ht="15" customHeight="1" x14ac:dyDescent="0.2">
      <c r="A64" s="1"/>
      <c r="B64" s="44"/>
      <c r="C64" s="278"/>
      <c r="D64" s="46"/>
      <c r="E64" s="47"/>
      <c r="F64" s="48"/>
      <c r="G64" s="49"/>
      <c r="H64" s="47"/>
      <c r="I64" s="67"/>
      <c r="J64" s="50"/>
      <c r="K64" s="51"/>
      <c r="L64" s="52"/>
      <c r="M64" s="53">
        <f t="shared" si="3"/>
        <v>0</v>
      </c>
      <c r="N64" s="53"/>
      <c r="O64" s="54"/>
    </row>
    <row r="65" spans="1:15" ht="15" customHeight="1" x14ac:dyDescent="0.2">
      <c r="A65" s="1"/>
      <c r="B65" s="44"/>
      <c r="C65" s="278"/>
      <c r="D65" s="46"/>
      <c r="E65" s="47"/>
      <c r="F65" s="48"/>
      <c r="G65" s="49"/>
      <c r="H65" s="47"/>
      <c r="I65" s="48"/>
      <c r="J65" s="49"/>
      <c r="K65" s="51"/>
      <c r="L65" s="52"/>
      <c r="M65" s="53">
        <f t="shared" si="3"/>
        <v>0</v>
      </c>
      <c r="N65" s="57"/>
      <c r="O65" s="54"/>
    </row>
    <row r="66" spans="1:15" ht="15" customHeight="1" x14ac:dyDescent="0.2">
      <c r="A66" s="1"/>
      <c r="B66" s="44"/>
      <c r="C66" s="278"/>
      <c r="D66" s="46"/>
      <c r="E66" s="47"/>
      <c r="F66" s="61"/>
      <c r="G66" s="49"/>
      <c r="H66" s="47"/>
      <c r="I66" s="61"/>
      <c r="J66" s="49"/>
      <c r="K66" s="51"/>
      <c r="L66" s="52"/>
      <c r="M66" s="53">
        <f t="shared" si="3"/>
        <v>0</v>
      </c>
      <c r="N66" s="57"/>
      <c r="O66" s="54"/>
    </row>
    <row r="67" spans="1:15" ht="15" customHeight="1" x14ac:dyDescent="0.2">
      <c r="A67" s="1"/>
      <c r="B67" s="280"/>
      <c r="C67" s="281" t="s">
        <v>100</v>
      </c>
      <c r="D67" s="282"/>
      <c r="E67" s="283"/>
      <c r="F67" s="284"/>
      <c r="G67" s="285"/>
      <c r="H67" s="283"/>
      <c r="I67" s="284"/>
      <c r="J67" s="285"/>
      <c r="K67" s="286"/>
      <c r="L67" s="287"/>
      <c r="M67" s="288"/>
      <c r="N67" s="289">
        <f>SUM(N68:N74)</f>
        <v>0</v>
      </c>
      <c r="O67" s="290"/>
    </row>
    <row r="68" spans="1:15" ht="15" customHeight="1" x14ac:dyDescent="0.2">
      <c r="A68" s="1"/>
      <c r="B68" s="43"/>
      <c r="C68" s="309" t="s">
        <v>29</v>
      </c>
      <c r="D68" s="310"/>
      <c r="E68" s="311"/>
      <c r="F68" s="312"/>
      <c r="G68" s="313"/>
      <c r="H68" s="311"/>
      <c r="I68" s="312"/>
      <c r="J68" s="313"/>
      <c r="K68" s="314"/>
      <c r="L68" s="315"/>
      <c r="M68" s="316"/>
      <c r="N68" s="317">
        <f>SUM(M69:M74)</f>
        <v>0</v>
      </c>
      <c r="O68" s="321"/>
    </row>
    <row r="69" spans="1:15" ht="15" customHeight="1" x14ac:dyDescent="0.2">
      <c r="A69" s="1"/>
      <c r="B69" s="44"/>
      <c r="C69" s="45"/>
      <c r="D69" s="46"/>
      <c r="E69" s="62"/>
      <c r="F69" s="61"/>
      <c r="G69" s="63"/>
      <c r="H69" s="62"/>
      <c r="I69" s="61"/>
      <c r="J69" s="68"/>
      <c r="K69" s="64"/>
      <c r="L69" s="65"/>
      <c r="M69" s="66">
        <f>L69*F69*I69</f>
        <v>0</v>
      </c>
      <c r="N69" s="66"/>
      <c r="O69" s="56"/>
    </row>
    <row r="70" spans="1:15" ht="15" customHeight="1" x14ac:dyDescent="0.2">
      <c r="A70" s="1"/>
      <c r="B70" s="44"/>
      <c r="C70" s="45"/>
      <c r="D70" s="46"/>
      <c r="E70" s="62"/>
      <c r="F70" s="61"/>
      <c r="G70" s="63"/>
      <c r="H70" s="62"/>
      <c r="I70" s="61"/>
      <c r="J70" s="68"/>
      <c r="K70" s="64"/>
      <c r="L70" s="65"/>
      <c r="M70" s="66">
        <f t="shared" ref="M70:M74" si="4">L70*F70*I70</f>
        <v>0</v>
      </c>
      <c r="N70" s="66"/>
      <c r="O70" s="56"/>
    </row>
    <row r="71" spans="1:15" ht="15" customHeight="1" x14ac:dyDescent="0.2">
      <c r="A71" s="1"/>
      <c r="B71" s="44"/>
      <c r="C71" s="45"/>
      <c r="D71" s="46"/>
      <c r="E71" s="62"/>
      <c r="F71" s="61"/>
      <c r="G71" s="63"/>
      <c r="H71" s="62"/>
      <c r="I71" s="61"/>
      <c r="J71" s="68"/>
      <c r="K71" s="64"/>
      <c r="L71" s="65"/>
      <c r="M71" s="66">
        <f t="shared" si="4"/>
        <v>0</v>
      </c>
      <c r="N71" s="66"/>
      <c r="O71" s="56"/>
    </row>
    <row r="72" spans="1:15" ht="15" customHeight="1" x14ac:dyDescent="0.2">
      <c r="A72" s="1"/>
      <c r="B72" s="44"/>
      <c r="C72" s="45"/>
      <c r="D72" s="46"/>
      <c r="E72" s="62"/>
      <c r="F72" s="61"/>
      <c r="G72" s="63"/>
      <c r="H72" s="62"/>
      <c r="I72" s="61"/>
      <c r="J72" s="63"/>
      <c r="K72" s="64"/>
      <c r="L72" s="65"/>
      <c r="M72" s="66">
        <f t="shared" si="4"/>
        <v>0</v>
      </c>
      <c r="N72" s="55"/>
      <c r="O72" s="56"/>
    </row>
    <row r="73" spans="1:15" ht="15" customHeight="1" x14ac:dyDescent="0.2">
      <c r="A73" s="1"/>
      <c r="B73" s="44"/>
      <c r="C73" s="45"/>
      <c r="D73" s="46"/>
      <c r="E73" s="62"/>
      <c r="F73" s="61"/>
      <c r="G73" s="63"/>
      <c r="H73" s="62"/>
      <c r="I73" s="61"/>
      <c r="J73" s="63"/>
      <c r="K73" s="64"/>
      <c r="L73" s="65"/>
      <c r="M73" s="66">
        <f t="shared" si="4"/>
        <v>0</v>
      </c>
      <c r="N73" s="55"/>
      <c r="O73" s="56"/>
    </row>
    <row r="74" spans="1:15" ht="15" customHeight="1" x14ac:dyDescent="0.2">
      <c r="A74" s="1"/>
      <c r="B74" s="44"/>
      <c r="C74" s="45"/>
      <c r="D74" s="46"/>
      <c r="E74" s="62"/>
      <c r="F74" s="61"/>
      <c r="G74" s="63"/>
      <c r="H74" s="62"/>
      <c r="I74" s="61"/>
      <c r="J74" s="63"/>
      <c r="K74" s="64"/>
      <c r="L74" s="65"/>
      <c r="M74" s="66">
        <f t="shared" si="4"/>
        <v>0</v>
      </c>
      <c r="N74" s="55"/>
      <c r="O74" s="56"/>
    </row>
    <row r="75" spans="1:15" ht="15" customHeight="1" x14ac:dyDescent="0.2">
      <c r="A75" s="1"/>
      <c r="B75" s="280"/>
      <c r="C75" s="281" t="s">
        <v>84</v>
      </c>
      <c r="D75" s="282"/>
      <c r="E75" s="283"/>
      <c r="F75" s="284"/>
      <c r="G75" s="285"/>
      <c r="H75" s="283"/>
      <c r="I75" s="284"/>
      <c r="J75" s="285"/>
      <c r="K75" s="286"/>
      <c r="L75" s="287"/>
      <c r="M75" s="288"/>
      <c r="N75" s="289">
        <f>SUM(N76:N81)</f>
        <v>0</v>
      </c>
      <c r="O75" s="290"/>
    </row>
    <row r="76" spans="1:15" ht="15" customHeight="1" x14ac:dyDescent="0.2">
      <c r="A76" s="1"/>
      <c r="B76" s="43"/>
      <c r="C76" s="309" t="s">
        <v>29</v>
      </c>
      <c r="D76" s="310"/>
      <c r="E76" s="311"/>
      <c r="F76" s="312"/>
      <c r="G76" s="313"/>
      <c r="H76" s="311"/>
      <c r="I76" s="312"/>
      <c r="J76" s="313"/>
      <c r="K76" s="314"/>
      <c r="L76" s="315"/>
      <c r="M76" s="316"/>
      <c r="N76" s="317">
        <f>SUM(M77:M81)</f>
        <v>0</v>
      </c>
      <c r="O76" s="318"/>
    </row>
    <row r="77" spans="1:15" ht="15" customHeight="1" x14ac:dyDescent="0.2">
      <c r="A77" s="1"/>
      <c r="B77" s="44"/>
      <c r="C77" s="278"/>
      <c r="D77" s="46"/>
      <c r="E77" s="47"/>
      <c r="F77" s="48"/>
      <c r="G77" s="50"/>
      <c r="H77" s="47"/>
      <c r="I77" s="48"/>
      <c r="J77" s="50"/>
      <c r="K77" s="51"/>
      <c r="L77" s="52"/>
      <c r="M77" s="53">
        <f>L77*F77*I77</f>
        <v>0</v>
      </c>
      <c r="N77" s="53"/>
      <c r="O77" s="293"/>
    </row>
    <row r="78" spans="1:15" ht="15" customHeight="1" x14ac:dyDescent="0.2">
      <c r="A78" s="1"/>
      <c r="B78" s="44"/>
      <c r="C78" s="278"/>
      <c r="D78" s="46"/>
      <c r="E78" s="47"/>
      <c r="F78" s="48"/>
      <c r="G78" s="50"/>
      <c r="H78" s="47"/>
      <c r="I78" s="48"/>
      <c r="J78" s="50"/>
      <c r="K78" s="51"/>
      <c r="L78" s="52"/>
      <c r="M78" s="53">
        <f>L78*F78*I78</f>
        <v>0</v>
      </c>
      <c r="N78" s="55"/>
      <c r="O78" s="295"/>
    </row>
    <row r="79" spans="1:15" ht="15" customHeight="1" x14ac:dyDescent="0.2">
      <c r="A79" s="1"/>
      <c r="B79" s="44"/>
      <c r="C79" s="278"/>
      <c r="D79" s="46"/>
      <c r="E79" s="47"/>
      <c r="F79" s="48"/>
      <c r="G79" s="50"/>
      <c r="H79" s="47"/>
      <c r="I79" s="48"/>
      <c r="J79" s="50"/>
      <c r="K79" s="51"/>
      <c r="L79" s="52"/>
      <c r="M79" s="53">
        <f>L79*F79*I79</f>
        <v>0</v>
      </c>
      <c r="N79" s="55"/>
      <c r="O79" s="294"/>
    </row>
    <row r="80" spans="1:15" ht="15" customHeight="1" x14ac:dyDescent="0.2">
      <c r="A80" s="1"/>
      <c r="B80" s="44"/>
      <c r="C80" s="278"/>
      <c r="D80" s="46"/>
      <c r="E80" s="47"/>
      <c r="F80" s="48"/>
      <c r="G80" s="49"/>
      <c r="H80" s="47"/>
      <c r="I80" s="48"/>
      <c r="J80" s="49"/>
      <c r="K80" s="51"/>
      <c r="L80" s="52"/>
      <c r="M80" s="53">
        <f t="shared" ref="M80:M81" si="5">L80*F80*I80</f>
        <v>0</v>
      </c>
      <c r="N80" s="57"/>
      <c r="O80" s="54"/>
    </row>
    <row r="81" spans="1:15" ht="15.75" customHeight="1" x14ac:dyDescent="0.2">
      <c r="A81" s="1"/>
      <c r="B81" s="44"/>
      <c r="C81" s="278"/>
      <c r="D81" s="46"/>
      <c r="E81" s="47"/>
      <c r="F81" s="48"/>
      <c r="G81" s="49"/>
      <c r="H81" s="47"/>
      <c r="I81" s="48"/>
      <c r="J81" s="49"/>
      <c r="K81" s="51"/>
      <c r="L81" s="52"/>
      <c r="M81" s="53">
        <f t="shared" si="5"/>
        <v>0</v>
      </c>
      <c r="N81" s="57"/>
      <c r="O81" s="54"/>
    </row>
    <row r="82" spans="1:15" ht="15" customHeight="1" x14ac:dyDescent="0.2">
      <c r="A82" s="1"/>
      <c r="B82" s="280"/>
      <c r="C82" s="281" t="s">
        <v>106</v>
      </c>
      <c r="D82" s="282"/>
      <c r="E82" s="283"/>
      <c r="F82" s="284"/>
      <c r="G82" s="285"/>
      <c r="H82" s="283"/>
      <c r="I82" s="284"/>
      <c r="J82" s="285"/>
      <c r="K82" s="286"/>
      <c r="L82" s="287"/>
      <c r="M82" s="288"/>
      <c r="N82" s="289">
        <f>SUM(N83:N88)</f>
        <v>0</v>
      </c>
      <c r="O82" s="290"/>
    </row>
    <row r="83" spans="1:15" ht="15" customHeight="1" x14ac:dyDescent="0.2">
      <c r="A83" s="1"/>
      <c r="B83" s="43"/>
      <c r="C83" s="309" t="s">
        <v>29</v>
      </c>
      <c r="D83" s="319"/>
      <c r="E83" s="311"/>
      <c r="F83" s="312"/>
      <c r="G83" s="313"/>
      <c r="H83" s="311"/>
      <c r="I83" s="312"/>
      <c r="J83" s="313"/>
      <c r="K83" s="314"/>
      <c r="L83" s="315"/>
      <c r="M83" s="316"/>
      <c r="N83" s="317">
        <f>SUM(M84:M88)</f>
        <v>0</v>
      </c>
      <c r="O83" s="318"/>
    </row>
    <row r="84" spans="1:15" ht="15" customHeight="1" x14ac:dyDescent="0.2">
      <c r="A84" s="1"/>
      <c r="B84" s="44"/>
      <c r="C84" s="278"/>
      <c r="D84" s="46"/>
      <c r="E84" s="62"/>
      <c r="F84" s="61"/>
      <c r="G84" s="63"/>
      <c r="H84" s="62"/>
      <c r="I84" s="61"/>
      <c r="J84" s="68"/>
      <c r="K84" s="64"/>
      <c r="L84" s="65"/>
      <c r="M84" s="66">
        <f>L84*F84*I84</f>
        <v>0</v>
      </c>
      <c r="N84" s="66"/>
      <c r="O84" s="56"/>
    </row>
    <row r="85" spans="1:15" ht="15" customHeight="1" x14ac:dyDescent="0.2">
      <c r="A85" s="1"/>
      <c r="B85" s="44"/>
      <c r="C85" s="278"/>
      <c r="D85" s="46"/>
      <c r="E85" s="62"/>
      <c r="F85" s="61"/>
      <c r="G85" s="63"/>
      <c r="H85" s="62"/>
      <c r="I85" s="61"/>
      <c r="J85" s="68"/>
      <c r="K85" s="64"/>
      <c r="L85" s="65"/>
      <c r="M85" s="66">
        <f t="shared" ref="M85:M95" si="6">L85*F85*I85</f>
        <v>0</v>
      </c>
      <c r="N85" s="66"/>
      <c r="O85" s="56"/>
    </row>
    <row r="86" spans="1:15" ht="15" customHeight="1" x14ac:dyDescent="0.2">
      <c r="A86" s="1"/>
      <c r="B86" s="44"/>
      <c r="C86" s="278"/>
      <c r="D86" s="46"/>
      <c r="E86" s="62"/>
      <c r="F86" s="61"/>
      <c r="G86" s="63"/>
      <c r="H86" s="62"/>
      <c r="I86" s="61"/>
      <c r="J86" s="68"/>
      <c r="K86" s="64"/>
      <c r="L86" s="65"/>
      <c r="M86" s="66">
        <f t="shared" ref="M86:M87" si="7">L86*F86*I86</f>
        <v>0</v>
      </c>
      <c r="N86" s="66"/>
      <c r="O86" s="56"/>
    </row>
    <row r="87" spans="1:15" ht="15" customHeight="1" x14ac:dyDescent="0.2">
      <c r="A87" s="1"/>
      <c r="B87" s="44"/>
      <c r="C87" s="278"/>
      <c r="D87" s="46"/>
      <c r="E87" s="62"/>
      <c r="F87" s="61"/>
      <c r="G87" s="63"/>
      <c r="H87" s="62"/>
      <c r="I87" s="61"/>
      <c r="J87" s="68"/>
      <c r="K87" s="64"/>
      <c r="L87" s="65"/>
      <c r="M87" s="66">
        <f t="shared" si="7"/>
        <v>0</v>
      </c>
      <c r="N87" s="66"/>
      <c r="O87" s="56"/>
    </row>
    <row r="88" spans="1:15" s="71" customFormat="1" x14ac:dyDescent="0.2">
      <c r="A88" s="69"/>
      <c r="B88" s="44"/>
      <c r="C88" s="278"/>
      <c r="D88" s="46"/>
      <c r="E88" s="62"/>
      <c r="F88" s="61"/>
      <c r="G88" s="63"/>
      <c r="H88" s="62"/>
      <c r="I88" s="61"/>
      <c r="J88" s="68"/>
      <c r="K88" s="64"/>
      <c r="L88" s="65"/>
      <c r="M88" s="66">
        <f t="shared" si="6"/>
        <v>0</v>
      </c>
      <c r="N88" s="66"/>
      <c r="O88" s="70"/>
    </row>
    <row r="89" spans="1:15" s="71" customFormat="1" x14ac:dyDescent="0.2">
      <c r="A89" s="69"/>
      <c r="B89" s="280"/>
      <c r="C89" s="281" t="s">
        <v>60</v>
      </c>
      <c r="D89" s="282"/>
      <c r="E89" s="283"/>
      <c r="F89" s="284"/>
      <c r="G89" s="285"/>
      <c r="H89" s="283"/>
      <c r="I89" s="284"/>
      <c r="J89" s="285"/>
      <c r="K89" s="286"/>
      <c r="L89" s="287"/>
      <c r="M89" s="288"/>
      <c r="N89" s="289">
        <f>SUM(N90:N95)</f>
        <v>0</v>
      </c>
      <c r="O89" s="290"/>
    </row>
    <row r="90" spans="1:15" ht="15" customHeight="1" x14ac:dyDescent="0.2">
      <c r="A90" s="1"/>
      <c r="B90" s="43"/>
      <c r="C90" s="309" t="s">
        <v>29</v>
      </c>
      <c r="D90" s="319"/>
      <c r="E90" s="311"/>
      <c r="F90" s="312"/>
      <c r="G90" s="313"/>
      <c r="H90" s="311"/>
      <c r="I90" s="312"/>
      <c r="J90" s="313"/>
      <c r="K90" s="314"/>
      <c r="L90" s="315"/>
      <c r="M90" s="316"/>
      <c r="N90" s="317">
        <f>SUM(M91:M95)</f>
        <v>0</v>
      </c>
      <c r="O90" s="318"/>
    </row>
    <row r="91" spans="1:15" ht="15" customHeight="1" x14ac:dyDescent="0.2">
      <c r="A91" s="1"/>
      <c r="B91" s="44"/>
      <c r="C91" s="278"/>
      <c r="D91" s="46"/>
      <c r="E91" s="47"/>
      <c r="F91" s="48"/>
      <c r="G91" s="49"/>
      <c r="H91" s="47"/>
      <c r="I91" s="48"/>
      <c r="J91" s="49"/>
      <c r="K91" s="51"/>
      <c r="L91" s="52"/>
      <c r="M91" s="66">
        <f t="shared" si="6"/>
        <v>0</v>
      </c>
      <c r="N91" s="57"/>
      <c r="O91" s="54"/>
    </row>
    <row r="92" spans="1:15" ht="15" customHeight="1" x14ac:dyDescent="0.2">
      <c r="A92" s="1"/>
      <c r="B92" s="267"/>
      <c r="C92" s="320"/>
      <c r="D92" s="269"/>
      <c r="E92" s="222"/>
      <c r="F92" s="388"/>
      <c r="G92" s="474"/>
      <c r="H92" s="222"/>
      <c r="I92" s="388"/>
      <c r="J92" s="474"/>
      <c r="K92" s="475"/>
      <c r="L92" s="476"/>
      <c r="M92" s="66">
        <f t="shared" si="6"/>
        <v>0</v>
      </c>
      <c r="N92" s="477"/>
      <c r="O92" s="478"/>
    </row>
    <row r="93" spans="1:15" ht="15" customHeight="1" x14ac:dyDescent="0.2">
      <c r="A93" s="1"/>
      <c r="B93" s="267"/>
      <c r="C93" s="320"/>
      <c r="D93" s="269"/>
      <c r="E93" s="222"/>
      <c r="F93" s="388"/>
      <c r="G93" s="474"/>
      <c r="H93" s="222"/>
      <c r="I93" s="388"/>
      <c r="J93" s="474"/>
      <c r="K93" s="475"/>
      <c r="L93" s="476"/>
      <c r="M93" s="66">
        <f t="shared" si="6"/>
        <v>0</v>
      </c>
      <c r="N93" s="477"/>
      <c r="O93" s="478"/>
    </row>
    <row r="94" spans="1:15" ht="15" customHeight="1" x14ac:dyDescent="0.2">
      <c r="A94" s="1"/>
      <c r="B94" s="267"/>
      <c r="C94" s="320"/>
      <c r="D94" s="269"/>
      <c r="E94" s="222"/>
      <c r="F94" s="388"/>
      <c r="G94" s="474"/>
      <c r="H94" s="222"/>
      <c r="I94" s="388"/>
      <c r="J94" s="474"/>
      <c r="K94" s="475"/>
      <c r="L94" s="476"/>
      <c r="M94" s="66">
        <f t="shared" si="6"/>
        <v>0</v>
      </c>
      <c r="N94" s="477"/>
      <c r="O94" s="478"/>
    </row>
    <row r="95" spans="1:15" ht="15" customHeight="1" thickBot="1" x14ac:dyDescent="0.25">
      <c r="A95" s="1"/>
      <c r="B95" s="72"/>
      <c r="C95" s="320"/>
      <c r="D95" s="74"/>
      <c r="E95" s="75"/>
      <c r="F95" s="76"/>
      <c r="G95" s="77"/>
      <c r="H95" s="75"/>
      <c r="I95" s="76"/>
      <c r="J95" s="77"/>
      <c r="K95" s="78"/>
      <c r="L95" s="79"/>
      <c r="M95" s="270">
        <f t="shared" si="6"/>
        <v>0</v>
      </c>
      <c r="N95" s="81"/>
      <c r="O95" s="82"/>
    </row>
    <row r="96" spans="1:15" ht="15" customHeight="1" thickTop="1" x14ac:dyDescent="0.2">
      <c r="A96" s="1"/>
      <c r="B96" s="83"/>
      <c r="C96" s="273" t="s">
        <v>24</v>
      </c>
      <c r="D96" s="85"/>
      <c r="E96" s="86"/>
      <c r="F96" s="87"/>
      <c r="G96" s="88"/>
      <c r="H96" s="86"/>
      <c r="I96" s="87"/>
      <c r="J96" s="88"/>
      <c r="K96" s="89"/>
      <c r="L96" s="90"/>
      <c r="M96" s="113"/>
      <c r="N96" s="92">
        <f>N15+N28+N41+N54+N67+N75+N82+N89</f>
        <v>0</v>
      </c>
      <c r="O96" s="93"/>
    </row>
    <row r="97" spans="1:15" ht="15" customHeight="1" x14ac:dyDescent="0.2">
      <c r="A97" s="1"/>
      <c r="B97" s="83"/>
      <c r="C97" s="84"/>
      <c r="D97" s="85"/>
      <c r="E97" s="86"/>
      <c r="F97" s="87"/>
      <c r="G97" s="88"/>
      <c r="H97" s="86"/>
      <c r="I97" s="87"/>
      <c r="J97" s="88"/>
      <c r="K97" s="89"/>
      <c r="L97" s="90"/>
      <c r="M97" s="91"/>
      <c r="N97" s="92"/>
      <c r="O97" s="93"/>
    </row>
    <row r="98" spans="1:15" ht="15" customHeight="1" thickBot="1" x14ac:dyDescent="0.25">
      <c r="A98" s="1"/>
      <c r="B98" s="94"/>
      <c r="C98" s="95"/>
      <c r="D98" s="96"/>
      <c r="E98" s="97"/>
      <c r="F98" s="98"/>
      <c r="G98" s="99"/>
      <c r="H98" s="97"/>
      <c r="I98" s="98"/>
      <c r="J98" s="99"/>
      <c r="K98" s="100"/>
      <c r="L98" s="101"/>
      <c r="M98" s="102"/>
      <c r="N98" s="103"/>
      <c r="O98" s="104"/>
    </row>
    <row r="99" spans="1:15" ht="15" customHeight="1" thickTop="1" x14ac:dyDescent="0.2">
      <c r="A99" s="1"/>
      <c r="B99" s="105"/>
      <c r="C99" s="106" t="s">
        <v>25</v>
      </c>
      <c r="D99" s="107"/>
      <c r="E99" s="108"/>
      <c r="F99" s="109"/>
      <c r="G99" s="110"/>
      <c r="H99" s="108"/>
      <c r="I99" s="109"/>
      <c r="J99" s="110"/>
      <c r="K99" s="111"/>
      <c r="L99" s="112"/>
      <c r="M99" s="113"/>
      <c r="N99" s="272">
        <f>SUM(N96:N98)</f>
        <v>0</v>
      </c>
      <c r="O99" s="114"/>
    </row>
    <row r="100" spans="1:15" ht="15" customHeight="1" thickBot="1" x14ac:dyDescent="0.25">
      <c r="A100" s="1"/>
      <c r="B100" s="94"/>
      <c r="C100" s="95" t="s">
        <v>61</v>
      </c>
      <c r="D100" s="96"/>
      <c r="E100" s="97"/>
      <c r="F100" s="98"/>
      <c r="G100" s="99"/>
      <c r="H100" s="97"/>
      <c r="I100" s="98"/>
      <c r="J100" s="99"/>
      <c r="K100" s="100"/>
      <c r="L100" s="101"/>
      <c r="M100" s="102"/>
      <c r="N100" s="103">
        <f>N99*0.1</f>
        <v>0</v>
      </c>
      <c r="O100" s="104"/>
    </row>
    <row r="101" spans="1:15" ht="20.25" customHeight="1" thickTop="1" x14ac:dyDescent="0.2">
      <c r="A101" s="115"/>
      <c r="B101" s="116"/>
      <c r="C101" s="117" t="s">
        <v>112</v>
      </c>
      <c r="D101" s="118"/>
      <c r="E101" s="119"/>
      <c r="F101" s="120"/>
      <c r="G101" s="121"/>
      <c r="H101" s="119"/>
      <c r="I101" s="120"/>
      <c r="J101" s="121"/>
      <c r="K101" s="122"/>
      <c r="L101" s="123"/>
      <c r="M101" s="124"/>
      <c r="N101" s="125">
        <f>SUM(N99:N100)</f>
        <v>0</v>
      </c>
      <c r="O101" s="126"/>
    </row>
    <row r="102" spans="1:15" x14ac:dyDescent="0.2">
      <c r="A102" s="1"/>
      <c r="B102" s="127"/>
      <c r="C102" s="128"/>
      <c r="D102" s="128"/>
      <c r="E102" s="129"/>
      <c r="F102" s="130"/>
      <c r="G102" s="130"/>
      <c r="H102" s="129"/>
      <c r="I102" s="130"/>
      <c r="J102" s="130"/>
      <c r="K102" s="127"/>
      <c r="L102" s="131"/>
      <c r="M102" s="131"/>
      <c r="N102" s="132"/>
      <c r="O102" s="133"/>
    </row>
    <row r="103" spans="1:15" hidden="1" x14ac:dyDescent="0.2">
      <c r="B103" s="134" t="s">
        <v>26</v>
      </c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</row>
    <row r="104" spans="1:15" hidden="1" x14ac:dyDescent="0.2">
      <c r="A104" s="1"/>
      <c r="B104" s="40"/>
      <c r="C104" s="480" t="s">
        <v>12</v>
      </c>
      <c r="D104" s="481"/>
      <c r="E104" s="482" t="s">
        <v>13</v>
      </c>
      <c r="F104" s="483"/>
      <c r="G104" s="484"/>
      <c r="H104" s="482" t="s">
        <v>14</v>
      </c>
      <c r="I104" s="483"/>
      <c r="J104" s="484"/>
      <c r="K104" s="480" t="s">
        <v>15</v>
      </c>
      <c r="L104" s="481"/>
      <c r="M104" s="41" t="s">
        <v>27</v>
      </c>
      <c r="N104" s="135" t="s">
        <v>28</v>
      </c>
      <c r="O104" s="40" t="s">
        <v>18</v>
      </c>
    </row>
    <row r="105" spans="1:15" hidden="1" x14ac:dyDescent="0.2">
      <c r="A105" s="1"/>
      <c r="B105" s="136"/>
      <c r="C105" s="137"/>
      <c r="D105" s="138"/>
      <c r="E105" s="139"/>
      <c r="F105" s="140"/>
      <c r="G105" s="141"/>
      <c r="H105" s="139"/>
      <c r="I105" s="140"/>
      <c r="J105" s="141"/>
      <c r="K105" s="142"/>
      <c r="L105" s="143"/>
      <c r="M105" s="144"/>
      <c r="N105" s="145"/>
      <c r="O105" s="146"/>
    </row>
    <row r="106" spans="1:15" hidden="1" x14ac:dyDescent="0.2">
      <c r="A106" s="1"/>
      <c r="B106" s="147"/>
      <c r="C106" s="148" t="s">
        <v>29</v>
      </c>
      <c r="D106" s="149"/>
      <c r="E106" s="150"/>
      <c r="F106" s="151"/>
      <c r="G106" s="152"/>
      <c r="H106" s="150"/>
      <c r="I106" s="151"/>
      <c r="J106" s="152"/>
      <c r="K106" s="153"/>
      <c r="L106" s="154"/>
      <c r="M106" s="155"/>
      <c r="N106" s="156">
        <f>SUM(N107:N112)</f>
        <v>0</v>
      </c>
      <c r="O106" s="157"/>
    </row>
    <row r="107" spans="1:15" hidden="1" x14ac:dyDescent="0.2">
      <c r="A107" s="1"/>
      <c r="B107" s="158"/>
      <c r="C107" s="159"/>
      <c r="D107" s="160"/>
      <c r="E107" s="161"/>
      <c r="F107" s="162">
        <v>1</v>
      </c>
      <c r="G107" s="163"/>
      <c r="H107" s="161"/>
      <c r="I107" s="162">
        <v>1</v>
      </c>
      <c r="J107" s="163"/>
      <c r="K107" s="164"/>
      <c r="L107" s="165"/>
      <c r="M107" s="166">
        <f t="shared" ref="M107:M112" si="8">L107*F107*I107</f>
        <v>0</v>
      </c>
      <c r="N107" s="166">
        <f t="shared" ref="N107:N112" si="9">ROUND(M107/1.05,0)</f>
        <v>0</v>
      </c>
      <c r="O107" s="167"/>
    </row>
    <row r="108" spans="1:15" hidden="1" x14ac:dyDescent="0.2">
      <c r="A108" s="1"/>
      <c r="B108" s="158"/>
      <c r="C108" s="159"/>
      <c r="D108" s="160"/>
      <c r="E108" s="161"/>
      <c r="F108" s="162">
        <v>1</v>
      </c>
      <c r="G108" s="163"/>
      <c r="H108" s="161"/>
      <c r="I108" s="162">
        <v>1</v>
      </c>
      <c r="J108" s="163"/>
      <c r="K108" s="164"/>
      <c r="L108" s="165"/>
      <c r="M108" s="166">
        <f t="shared" si="8"/>
        <v>0</v>
      </c>
      <c r="N108" s="166">
        <f t="shared" si="9"/>
        <v>0</v>
      </c>
      <c r="O108" s="167"/>
    </row>
    <row r="109" spans="1:15" hidden="1" x14ac:dyDescent="0.2">
      <c r="A109" s="1"/>
      <c r="B109" s="158"/>
      <c r="C109" s="159"/>
      <c r="D109" s="160"/>
      <c r="E109" s="161"/>
      <c r="F109" s="162">
        <v>1</v>
      </c>
      <c r="G109" s="163"/>
      <c r="H109" s="161"/>
      <c r="I109" s="162">
        <v>1</v>
      </c>
      <c r="J109" s="163"/>
      <c r="K109" s="164"/>
      <c r="L109" s="165"/>
      <c r="M109" s="166">
        <f t="shared" si="8"/>
        <v>0</v>
      </c>
      <c r="N109" s="166">
        <f t="shared" si="9"/>
        <v>0</v>
      </c>
      <c r="O109" s="167"/>
    </row>
    <row r="110" spans="1:15" hidden="1" x14ac:dyDescent="0.2">
      <c r="A110" s="1"/>
      <c r="B110" s="168"/>
      <c r="C110" s="159"/>
      <c r="D110" s="160"/>
      <c r="E110" s="161"/>
      <c r="F110" s="162">
        <v>1</v>
      </c>
      <c r="G110" s="163"/>
      <c r="H110" s="161"/>
      <c r="I110" s="162">
        <v>1</v>
      </c>
      <c r="J110" s="163"/>
      <c r="K110" s="164"/>
      <c r="L110" s="165"/>
      <c r="M110" s="166">
        <f t="shared" si="8"/>
        <v>0</v>
      </c>
      <c r="N110" s="166">
        <f t="shared" si="9"/>
        <v>0</v>
      </c>
      <c r="O110" s="169"/>
    </row>
    <row r="111" spans="1:15" hidden="1" x14ac:dyDescent="0.2">
      <c r="A111" s="1"/>
      <c r="B111" s="158"/>
      <c r="C111" s="159"/>
      <c r="D111" s="160"/>
      <c r="E111" s="161"/>
      <c r="F111" s="162">
        <v>1</v>
      </c>
      <c r="G111" s="163"/>
      <c r="H111" s="161"/>
      <c r="I111" s="162">
        <v>1</v>
      </c>
      <c r="J111" s="163"/>
      <c r="K111" s="164"/>
      <c r="L111" s="165"/>
      <c r="M111" s="166">
        <f t="shared" si="8"/>
        <v>0</v>
      </c>
      <c r="N111" s="166">
        <f t="shared" si="9"/>
        <v>0</v>
      </c>
      <c r="O111" s="167"/>
    </row>
    <row r="112" spans="1:15" hidden="1" x14ac:dyDescent="0.2">
      <c r="A112" s="1"/>
      <c r="B112" s="158"/>
      <c r="C112" s="159"/>
      <c r="D112" s="160"/>
      <c r="E112" s="161"/>
      <c r="F112" s="162">
        <v>1</v>
      </c>
      <c r="G112" s="163"/>
      <c r="H112" s="161"/>
      <c r="I112" s="162">
        <v>1</v>
      </c>
      <c r="J112" s="163"/>
      <c r="K112" s="164"/>
      <c r="L112" s="165"/>
      <c r="M112" s="166">
        <f t="shared" si="8"/>
        <v>0</v>
      </c>
      <c r="N112" s="166">
        <f t="shared" si="9"/>
        <v>0</v>
      </c>
      <c r="O112" s="167"/>
    </row>
    <row r="113" spans="1:15" hidden="1" x14ac:dyDescent="0.2">
      <c r="A113" s="1"/>
      <c r="B113" s="158"/>
      <c r="C113" s="159"/>
      <c r="D113" s="160"/>
      <c r="E113" s="161"/>
      <c r="F113" s="162"/>
      <c r="G113" s="163"/>
      <c r="H113" s="161"/>
      <c r="I113" s="162"/>
      <c r="J113" s="163"/>
      <c r="K113" s="164"/>
      <c r="L113" s="165"/>
      <c r="M113" s="166"/>
      <c r="N113" s="166"/>
      <c r="O113" s="167"/>
    </row>
    <row r="114" spans="1:15" ht="15" hidden="1" customHeight="1" thickTop="1" x14ac:dyDescent="0.2">
      <c r="A114" s="115"/>
      <c r="B114" s="485"/>
      <c r="C114" s="487" t="s">
        <v>30</v>
      </c>
      <c r="D114" s="488"/>
      <c r="E114" s="491"/>
      <c r="F114" s="492"/>
      <c r="G114" s="493"/>
      <c r="H114" s="491"/>
      <c r="I114" s="492"/>
      <c r="J114" s="493"/>
      <c r="K114" s="172" t="s">
        <v>31</v>
      </c>
      <c r="L114" s="173" t="s">
        <v>32</v>
      </c>
      <c r="M114" s="174" t="e">
        <f>M115-N114</f>
        <v>#REF!</v>
      </c>
      <c r="N114" s="499" t="e">
        <f>SUMIF(#REF!,"*",N106:N113)</f>
        <v>#REF!</v>
      </c>
      <c r="O114" s="501"/>
    </row>
    <row r="115" spans="1:15" ht="15" hidden="1" customHeight="1" x14ac:dyDescent="0.2">
      <c r="A115" s="115"/>
      <c r="B115" s="486"/>
      <c r="C115" s="489"/>
      <c r="D115" s="490"/>
      <c r="E115" s="494"/>
      <c r="F115" s="495"/>
      <c r="G115" s="496"/>
      <c r="H115" s="494"/>
      <c r="I115" s="495"/>
      <c r="J115" s="496"/>
      <c r="K115" s="178" t="s">
        <v>33</v>
      </c>
      <c r="L115" s="179" t="s">
        <v>34</v>
      </c>
      <c r="M115" s="180" t="e">
        <f>SUMIF((#REF!),"",M106:M113)</f>
        <v>#REF!</v>
      </c>
      <c r="N115" s="500"/>
      <c r="O115" s="502"/>
    </row>
    <row r="116" spans="1:15" hidden="1" x14ac:dyDescent="0.2">
      <c r="A116" s="1"/>
      <c r="B116" s="127"/>
      <c r="C116" s="128"/>
      <c r="D116" s="128"/>
      <c r="E116" s="129"/>
      <c r="F116" s="130"/>
      <c r="G116" s="130"/>
      <c r="H116" s="129"/>
      <c r="I116" s="130"/>
      <c r="J116" s="130"/>
      <c r="K116" s="127"/>
      <c r="L116" s="131"/>
      <c r="M116" s="131"/>
      <c r="N116" s="132"/>
      <c r="O116" s="133"/>
    </row>
    <row r="117" spans="1:15" hidden="1" x14ac:dyDescent="0.2">
      <c r="B117" s="134" t="s">
        <v>35</v>
      </c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</row>
    <row r="118" spans="1:15" hidden="1" x14ac:dyDescent="0.2">
      <c r="A118" s="1"/>
      <c r="B118" s="40"/>
      <c r="C118" s="480" t="s">
        <v>12</v>
      </c>
      <c r="D118" s="481"/>
      <c r="E118" s="482" t="s">
        <v>13</v>
      </c>
      <c r="F118" s="483"/>
      <c r="G118" s="484"/>
      <c r="H118" s="482" t="s">
        <v>14</v>
      </c>
      <c r="I118" s="483"/>
      <c r="J118" s="484"/>
      <c r="K118" s="480" t="s">
        <v>15</v>
      </c>
      <c r="L118" s="481"/>
      <c r="M118" s="41" t="s">
        <v>16</v>
      </c>
      <c r="N118" s="42" t="s">
        <v>17</v>
      </c>
      <c r="O118" s="40" t="s">
        <v>18</v>
      </c>
    </row>
    <row r="119" spans="1:15" hidden="1" x14ac:dyDescent="0.2">
      <c r="A119" s="1"/>
      <c r="B119" s="136"/>
      <c r="C119" s="137"/>
      <c r="D119" s="138"/>
      <c r="E119" s="139"/>
      <c r="F119" s="140"/>
      <c r="G119" s="141"/>
      <c r="H119" s="139"/>
      <c r="I119" s="140"/>
      <c r="J119" s="141"/>
      <c r="K119" s="142"/>
      <c r="L119" s="143"/>
      <c r="M119" s="144"/>
      <c r="N119" s="145"/>
      <c r="O119" s="146"/>
    </row>
    <row r="120" spans="1:15" hidden="1" x14ac:dyDescent="0.2">
      <c r="A120" s="1"/>
      <c r="B120" s="147"/>
      <c r="C120" s="148" t="s">
        <v>29</v>
      </c>
      <c r="D120" s="149"/>
      <c r="E120" s="150"/>
      <c r="F120" s="151"/>
      <c r="G120" s="152"/>
      <c r="H120" s="150"/>
      <c r="I120" s="151"/>
      <c r="J120" s="152"/>
      <c r="K120" s="153"/>
      <c r="L120" s="154"/>
      <c r="M120" s="155"/>
      <c r="N120" s="156">
        <f>SUM(N121:N126)</f>
        <v>0</v>
      </c>
      <c r="O120" s="157"/>
    </row>
    <row r="121" spans="1:15" hidden="1" x14ac:dyDescent="0.2">
      <c r="A121" s="1"/>
      <c r="B121" s="158"/>
      <c r="C121" s="159"/>
      <c r="D121" s="160"/>
      <c r="E121" s="161"/>
      <c r="F121" s="162">
        <v>1</v>
      </c>
      <c r="G121" s="163"/>
      <c r="H121" s="161"/>
      <c r="I121" s="162">
        <v>1</v>
      </c>
      <c r="J121" s="163"/>
      <c r="K121" s="164"/>
      <c r="L121" s="165"/>
      <c r="M121" s="166">
        <f t="shared" ref="M121:M126" si="10">L121*F121*I121</f>
        <v>0</v>
      </c>
      <c r="N121" s="166"/>
      <c r="O121" s="167"/>
    </row>
    <row r="122" spans="1:15" hidden="1" x14ac:dyDescent="0.2">
      <c r="A122" s="1"/>
      <c r="B122" s="158"/>
      <c r="C122" s="159"/>
      <c r="D122" s="160"/>
      <c r="E122" s="161"/>
      <c r="F122" s="162">
        <v>1</v>
      </c>
      <c r="G122" s="163"/>
      <c r="H122" s="161"/>
      <c r="I122" s="162">
        <v>1</v>
      </c>
      <c r="J122" s="163"/>
      <c r="K122" s="164"/>
      <c r="L122" s="165"/>
      <c r="M122" s="166">
        <f t="shared" si="10"/>
        <v>0</v>
      </c>
      <c r="N122" s="166"/>
      <c r="O122" s="167"/>
    </row>
    <row r="123" spans="1:15" hidden="1" x14ac:dyDescent="0.2">
      <c r="A123" s="1"/>
      <c r="B123" s="158"/>
      <c r="C123" s="159"/>
      <c r="D123" s="160"/>
      <c r="E123" s="161"/>
      <c r="F123" s="162">
        <v>1</v>
      </c>
      <c r="G123" s="163"/>
      <c r="H123" s="161"/>
      <c r="I123" s="162">
        <v>1</v>
      </c>
      <c r="J123" s="163"/>
      <c r="K123" s="164"/>
      <c r="L123" s="165"/>
      <c r="M123" s="166">
        <f t="shared" si="10"/>
        <v>0</v>
      </c>
      <c r="N123" s="166"/>
      <c r="O123" s="167"/>
    </row>
    <row r="124" spans="1:15" hidden="1" x14ac:dyDescent="0.2">
      <c r="A124" s="1"/>
      <c r="B124" s="168"/>
      <c r="C124" s="159"/>
      <c r="D124" s="160"/>
      <c r="E124" s="161"/>
      <c r="F124" s="162">
        <v>1</v>
      </c>
      <c r="G124" s="163"/>
      <c r="H124" s="161"/>
      <c r="I124" s="162">
        <v>1</v>
      </c>
      <c r="J124" s="163"/>
      <c r="K124" s="164"/>
      <c r="L124" s="165"/>
      <c r="M124" s="166">
        <f t="shared" si="10"/>
        <v>0</v>
      </c>
      <c r="N124" s="166"/>
      <c r="O124" s="169"/>
    </row>
    <row r="125" spans="1:15" hidden="1" x14ac:dyDescent="0.2">
      <c r="A125" s="1"/>
      <c r="B125" s="158"/>
      <c r="C125" s="159"/>
      <c r="D125" s="160"/>
      <c r="E125" s="161"/>
      <c r="F125" s="162">
        <v>1</v>
      </c>
      <c r="G125" s="163"/>
      <c r="H125" s="161"/>
      <c r="I125" s="162">
        <v>1</v>
      </c>
      <c r="J125" s="163"/>
      <c r="K125" s="164"/>
      <c r="L125" s="165"/>
      <c r="M125" s="166">
        <f t="shared" si="10"/>
        <v>0</v>
      </c>
      <c r="N125" s="166"/>
      <c r="O125" s="167"/>
    </row>
    <row r="126" spans="1:15" hidden="1" x14ac:dyDescent="0.2">
      <c r="A126" s="1"/>
      <c r="B126" s="158"/>
      <c r="C126" s="159"/>
      <c r="D126" s="160"/>
      <c r="E126" s="161"/>
      <c r="F126" s="162">
        <v>1</v>
      </c>
      <c r="G126" s="163"/>
      <c r="H126" s="161"/>
      <c r="I126" s="162">
        <v>1</v>
      </c>
      <c r="J126" s="163"/>
      <c r="K126" s="164"/>
      <c r="L126" s="165"/>
      <c r="M126" s="166">
        <f t="shared" si="10"/>
        <v>0</v>
      </c>
      <c r="N126" s="166">
        <f>SUM(M121:M126)</f>
        <v>0</v>
      </c>
      <c r="O126" s="167"/>
    </row>
    <row r="127" spans="1:15" ht="15" hidden="1" thickBot="1" x14ac:dyDescent="0.25">
      <c r="A127" s="1"/>
      <c r="B127" s="181"/>
      <c r="C127" s="182"/>
      <c r="D127" s="183"/>
      <c r="E127" s="184"/>
      <c r="F127" s="185"/>
      <c r="G127" s="186"/>
      <c r="H127" s="184"/>
      <c r="I127" s="185"/>
      <c r="J127" s="186"/>
      <c r="K127" s="187"/>
      <c r="L127" s="188"/>
      <c r="M127" s="189"/>
      <c r="N127" s="190"/>
      <c r="O127" s="191"/>
    </row>
    <row r="128" spans="1:15" ht="15" hidden="1" thickTop="1" x14ac:dyDescent="0.2">
      <c r="A128" s="115"/>
      <c r="B128" s="192"/>
      <c r="C128" s="497" t="s">
        <v>36</v>
      </c>
      <c r="D128" s="498"/>
      <c r="E128" s="119"/>
      <c r="F128" s="120"/>
      <c r="G128" s="121"/>
      <c r="H128" s="119"/>
      <c r="I128" s="120"/>
      <c r="J128" s="121"/>
      <c r="K128" s="122"/>
      <c r="L128" s="123"/>
      <c r="M128" s="124"/>
      <c r="N128" s="193" t="e">
        <f>SUMIF(#REF!,"*",N120:N127)</f>
        <v>#REF!</v>
      </c>
      <c r="O128" s="194"/>
    </row>
  </sheetData>
  <sheetProtection formatCells="0" formatColumns="0" formatRows="0" insertRows="0" deleteRows="0" autoFilter="0"/>
  <mergeCells count="20">
    <mergeCell ref="C128:D128"/>
    <mergeCell ref="N114:N115"/>
    <mergeCell ref="O114:O115"/>
    <mergeCell ref="C118:D118"/>
    <mergeCell ref="E118:G118"/>
    <mergeCell ref="H118:J118"/>
    <mergeCell ref="K118:L118"/>
    <mergeCell ref="C104:D104"/>
    <mergeCell ref="E104:G104"/>
    <mergeCell ref="H104:J104"/>
    <mergeCell ref="K104:L104"/>
    <mergeCell ref="B114:B115"/>
    <mergeCell ref="C114:D115"/>
    <mergeCell ref="E114:G115"/>
    <mergeCell ref="H114:J115"/>
    <mergeCell ref="B2:O2"/>
    <mergeCell ref="C14:D14"/>
    <mergeCell ref="E14:G14"/>
    <mergeCell ref="H14:J14"/>
    <mergeCell ref="K14:L14"/>
  </mergeCells>
  <phoneticPr fontId="3"/>
  <dataValidations count="1">
    <dataValidation type="list" allowBlank="1" showInputMessage="1" showErrorMessage="1" sqref="C83 C68 C61 C48 C35 C22 C16 C42 C55 C29 C90" xr:uid="{00000000-0002-0000-0000-000001000000}">
      <formula1>#REF!</formula1>
    </dataValidation>
  </dataValidations>
  <printOptions horizontalCentered="1"/>
  <pageMargins left="0.23622047244094491" right="0.23622047244094491" top="0.47244094488188981" bottom="0.47244094488188981" header="0.27559055118110237" footer="0.31496062992125984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'リスト用（提出不要、編集不可）'!$A$2:$A$15</xm:f>
          </x14:formula1>
          <xm:sqref>C76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53"/>
  <sheetViews>
    <sheetView view="pageBreakPreview" zoomScale="70" zoomScaleNormal="70" zoomScaleSheetLayoutView="70" workbookViewId="0">
      <selection activeCell="P1" sqref="P1"/>
    </sheetView>
  </sheetViews>
  <sheetFormatPr defaultColWidth="9" defaultRowHeight="14.4" x14ac:dyDescent="0.2"/>
  <cols>
    <col min="1" max="1" width="2.33203125" style="134" customWidth="1"/>
    <col min="2" max="2" width="5.88671875" style="195" customWidth="1"/>
    <col min="3" max="3" width="2.44140625" style="195" customWidth="1"/>
    <col min="4" max="4" width="57" style="195" customWidth="1"/>
    <col min="5" max="5" width="1.6640625" style="195" customWidth="1"/>
    <col min="6" max="6" width="8.21875" style="195" bestFit="1" customWidth="1"/>
    <col min="7" max="7" width="9" style="195" customWidth="1"/>
    <col min="8" max="8" width="1.6640625" style="195" customWidth="1"/>
    <col min="9" max="9" width="6.33203125" style="195" customWidth="1"/>
    <col min="10" max="11" width="3.6640625" style="195" customWidth="1"/>
    <col min="12" max="12" width="11.77734375" style="195" customWidth="1"/>
    <col min="13" max="14" width="15.88671875" style="195" customWidth="1"/>
    <col min="15" max="15" width="63.21875" style="195" customWidth="1"/>
    <col min="16" max="16384" width="9" style="4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96" t="s">
        <v>77</v>
      </c>
    </row>
    <row r="2" spans="1:15" ht="21" x14ac:dyDescent="0.2">
      <c r="A2" s="1"/>
      <c r="B2" s="479" t="s">
        <v>47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</row>
    <row r="3" spans="1:15" ht="25.8" x14ac:dyDescent="0.3">
      <c r="A3" s="1"/>
      <c r="B3" s="460" t="s">
        <v>90</v>
      </c>
      <c r="C3" s="366"/>
      <c r="D3" s="366"/>
      <c r="E3" s="459"/>
      <c r="F3" s="2"/>
      <c r="G3" s="5"/>
      <c r="H3" s="6"/>
      <c r="I3" s="7"/>
      <c r="J3" s="5"/>
      <c r="K3" s="2"/>
      <c r="L3" s="8"/>
      <c r="M3" s="9"/>
      <c r="N3" s="8"/>
      <c r="O3" s="274" t="s">
        <v>1</v>
      </c>
    </row>
    <row r="4" spans="1:15" ht="19.2" x14ac:dyDescent="0.2">
      <c r="A4" s="1"/>
      <c r="B4" s="11"/>
      <c r="C4" s="12"/>
      <c r="D4" s="12"/>
      <c r="E4" s="12"/>
      <c r="F4" s="5"/>
      <c r="G4" s="7"/>
      <c r="H4" s="12"/>
      <c r="I4" s="5"/>
      <c r="J4" s="7"/>
      <c r="K4" s="13"/>
      <c r="L4" s="13"/>
      <c r="M4" s="14"/>
      <c r="N4" s="6"/>
      <c r="O4" s="274"/>
    </row>
    <row r="5" spans="1:15" ht="15" thickBot="1" x14ac:dyDescent="0.25">
      <c r="A5" s="1"/>
      <c r="B5" s="1"/>
      <c r="C5" s="1"/>
      <c r="D5" s="1"/>
      <c r="E5" s="1"/>
      <c r="F5" s="16"/>
      <c r="G5" s="16"/>
      <c r="H5" s="1"/>
      <c r="I5" s="16"/>
      <c r="J5" s="16"/>
      <c r="K5" s="17"/>
      <c r="L5" s="17"/>
      <c r="M5" s="16"/>
      <c r="N5" s="1"/>
      <c r="O5" s="275"/>
    </row>
    <row r="6" spans="1:15" ht="15.75" customHeight="1" thickTop="1" thickBot="1" x14ac:dyDescent="0.25">
      <c r="A6" s="1"/>
      <c r="B6" s="18" t="s">
        <v>75</v>
      </c>
      <c r="C6" s="439" t="s">
        <v>85</v>
      </c>
      <c r="D6" s="449"/>
      <c r="E6" s="437"/>
      <c r="F6" s="438"/>
      <c r="G6" s="19"/>
      <c r="H6" s="19"/>
      <c r="I6" s="19"/>
      <c r="J6" s="16"/>
      <c r="K6" s="20" t="s">
        <v>6</v>
      </c>
      <c r="L6" s="21"/>
      <c r="M6" s="22">
        <f>N53</f>
        <v>0</v>
      </c>
      <c r="N6" s="16"/>
      <c r="O6" s="275" t="s">
        <v>2</v>
      </c>
    </row>
    <row r="7" spans="1:15" ht="15" thickTop="1" x14ac:dyDescent="0.2">
      <c r="A7" s="1"/>
      <c r="B7" s="23"/>
      <c r="C7" s="1" t="s">
        <v>83</v>
      </c>
      <c r="D7" s="36"/>
      <c r="E7" s="1"/>
      <c r="F7" s="24"/>
      <c r="G7" s="16"/>
      <c r="H7" s="1"/>
      <c r="I7" s="16"/>
      <c r="J7" s="16"/>
      <c r="K7" s="1"/>
      <c r="L7" s="1"/>
      <c r="M7" s="16"/>
      <c r="N7" s="16"/>
      <c r="O7" s="274"/>
    </row>
    <row r="8" spans="1:15" ht="15" thickBot="1" x14ac:dyDescent="0.25">
      <c r="A8" s="1"/>
      <c r="B8" s="25"/>
      <c r="C8" s="26" t="s">
        <v>87</v>
      </c>
      <c r="D8" s="450"/>
      <c r="E8" s="26"/>
      <c r="F8" s="27"/>
      <c r="G8" s="16"/>
      <c r="H8" s="1"/>
      <c r="I8" s="16"/>
      <c r="J8" s="16"/>
      <c r="K8" s="28" t="s">
        <v>3</v>
      </c>
      <c r="L8" s="29" t="s">
        <v>101</v>
      </c>
      <c r="M8" s="30">
        <f>N51</f>
        <v>0</v>
      </c>
      <c r="N8" s="31"/>
      <c r="O8" s="274" t="s">
        <v>4</v>
      </c>
    </row>
    <row r="9" spans="1:15" x14ac:dyDescent="0.2">
      <c r="A9" s="1"/>
      <c r="B9" s="1"/>
      <c r="C9" s="1"/>
      <c r="D9" s="1"/>
      <c r="E9" s="1"/>
      <c r="F9" s="16"/>
      <c r="G9" s="16"/>
      <c r="H9" s="1"/>
      <c r="I9" s="16"/>
      <c r="J9" s="16"/>
      <c r="K9" s="32" t="s">
        <v>5</v>
      </c>
      <c r="L9" s="33" t="s">
        <v>102</v>
      </c>
      <c r="M9" s="34">
        <f>N52</f>
        <v>0</v>
      </c>
      <c r="N9" s="31"/>
      <c r="O9" s="276"/>
    </row>
    <row r="10" spans="1:15" ht="15" customHeight="1" x14ac:dyDescent="0.2">
      <c r="A10" s="1"/>
      <c r="B10" s="1"/>
      <c r="C10" s="1"/>
      <c r="D10" s="1"/>
      <c r="E10" s="1"/>
      <c r="F10" s="1"/>
      <c r="G10" s="16"/>
      <c r="H10" s="1"/>
      <c r="I10" s="16"/>
      <c r="J10" s="16"/>
      <c r="K10" s="35" t="s">
        <v>7</v>
      </c>
      <c r="L10" s="1"/>
      <c r="M10" s="16"/>
      <c r="N10" s="31"/>
      <c r="O10" s="276" t="s">
        <v>8</v>
      </c>
    </row>
    <row r="11" spans="1:15" ht="15" customHeight="1" x14ac:dyDescent="0.2">
      <c r="A11" s="1"/>
      <c r="B11" s="1"/>
      <c r="C11" s="1"/>
      <c r="D11" s="1"/>
      <c r="E11" s="1"/>
      <c r="F11" s="1"/>
      <c r="G11" s="16"/>
      <c r="H11" s="1"/>
      <c r="I11" s="16"/>
      <c r="J11" s="16"/>
      <c r="K11" s="36"/>
      <c r="L11" s="1"/>
      <c r="M11" s="16"/>
      <c r="N11" s="31"/>
      <c r="O11" s="275" t="s">
        <v>9</v>
      </c>
    </row>
    <row r="12" spans="1:15" ht="15" customHeight="1" x14ac:dyDescent="0.2">
      <c r="A12" s="1"/>
      <c r="B12" s="1"/>
      <c r="C12" s="1"/>
      <c r="D12" s="1"/>
      <c r="E12" s="1"/>
      <c r="F12" s="1"/>
      <c r="G12" s="16"/>
      <c r="H12" s="1"/>
      <c r="I12" s="16"/>
      <c r="J12" s="16"/>
      <c r="K12" s="36"/>
      <c r="L12" s="1"/>
      <c r="M12" s="16"/>
      <c r="N12" s="31"/>
      <c r="O12" s="277" t="s">
        <v>10</v>
      </c>
    </row>
    <row r="13" spans="1:15" ht="15" customHeight="1" x14ac:dyDescent="0.2">
      <c r="A13" s="1"/>
      <c r="B13" s="470"/>
      <c r="C13" s="470"/>
      <c r="D13" s="470"/>
      <c r="E13" s="470"/>
      <c r="F13" s="470"/>
      <c r="G13" s="471"/>
      <c r="H13" s="470"/>
      <c r="I13" s="471"/>
      <c r="J13" s="471"/>
      <c r="K13" s="472"/>
      <c r="L13" s="470"/>
      <c r="M13" s="471"/>
      <c r="N13" s="473"/>
      <c r="O13" s="275" t="s">
        <v>48</v>
      </c>
    </row>
    <row r="14" spans="1:15" ht="15" customHeight="1" x14ac:dyDescent="0.2">
      <c r="A14" s="1"/>
      <c r="B14" s="40"/>
      <c r="C14" s="480" t="s">
        <v>12</v>
      </c>
      <c r="D14" s="481"/>
      <c r="E14" s="482" t="s">
        <v>13</v>
      </c>
      <c r="F14" s="483"/>
      <c r="G14" s="484"/>
      <c r="H14" s="482" t="s">
        <v>14</v>
      </c>
      <c r="I14" s="483"/>
      <c r="J14" s="484"/>
      <c r="K14" s="480" t="s">
        <v>15</v>
      </c>
      <c r="L14" s="481"/>
      <c r="M14" s="41" t="s">
        <v>16</v>
      </c>
      <c r="N14" s="42" t="s">
        <v>17</v>
      </c>
      <c r="O14" s="40" t="s">
        <v>18</v>
      </c>
    </row>
    <row r="15" spans="1:15" ht="15" customHeight="1" x14ac:dyDescent="0.2">
      <c r="A15" s="1"/>
      <c r="B15" s="326" t="s">
        <v>49</v>
      </c>
      <c r="C15" s="279"/>
      <c r="D15" s="292"/>
      <c r="E15" s="347"/>
      <c r="F15" s="348"/>
      <c r="G15" s="349"/>
      <c r="H15" s="347"/>
      <c r="I15" s="348"/>
      <c r="J15" s="349"/>
      <c r="K15" s="350"/>
      <c r="L15" s="351"/>
      <c r="M15" s="352"/>
      <c r="N15" s="353">
        <f>SUM(N16:N21)</f>
        <v>0</v>
      </c>
      <c r="O15" s="354"/>
    </row>
    <row r="16" spans="1:15" ht="15" customHeight="1" x14ac:dyDescent="0.2">
      <c r="A16" s="1"/>
      <c r="B16" s="205"/>
      <c r="C16" s="336" t="s">
        <v>50</v>
      </c>
      <c r="D16" s="355"/>
      <c r="E16" s="324"/>
      <c r="F16" s="322"/>
      <c r="G16" s="323"/>
      <c r="H16" s="324"/>
      <c r="I16" s="322"/>
      <c r="J16" s="323"/>
      <c r="K16" s="356"/>
      <c r="L16" s="357"/>
      <c r="M16" s="358"/>
      <c r="N16" s="359">
        <f>SUM(M17:M21)</f>
        <v>0</v>
      </c>
      <c r="O16" s="360"/>
    </row>
    <row r="17" spans="1:15" ht="15" customHeight="1" x14ac:dyDescent="0.2">
      <c r="A17" s="1"/>
      <c r="B17" s="44"/>
      <c r="C17" s="45"/>
      <c r="D17" s="46"/>
      <c r="E17" s="47"/>
      <c r="F17" s="208"/>
      <c r="G17" s="209"/>
      <c r="H17" s="210"/>
      <c r="I17" s="206"/>
      <c r="J17" s="209"/>
      <c r="K17" s="211"/>
      <c r="L17" s="204"/>
      <c r="M17" s="53">
        <f>SUM(L17*F17*I17)</f>
        <v>0</v>
      </c>
      <c r="N17" s="212"/>
      <c r="O17" s="213"/>
    </row>
    <row r="18" spans="1:15" ht="15" customHeight="1" x14ac:dyDescent="0.2">
      <c r="A18" s="1"/>
      <c r="B18" s="44"/>
      <c r="C18" s="214"/>
      <c r="D18" s="215"/>
      <c r="E18" s="47"/>
      <c r="F18" s="216"/>
      <c r="G18" s="63"/>
      <c r="H18" s="62"/>
      <c r="I18" s="61"/>
      <c r="J18" s="63"/>
      <c r="K18" s="64"/>
      <c r="L18" s="207"/>
      <c r="M18" s="53">
        <f>SUM(L18*F18*I18)</f>
        <v>0</v>
      </c>
      <c r="N18" s="55"/>
      <c r="O18" s="217"/>
    </row>
    <row r="19" spans="1:15" ht="15" customHeight="1" x14ac:dyDescent="0.2">
      <c r="A19" s="1"/>
      <c r="B19" s="44"/>
      <c r="C19" s="464"/>
      <c r="D19" s="465"/>
      <c r="E19" s="47"/>
      <c r="F19" s="208"/>
      <c r="G19" s="63"/>
      <c r="H19" s="62"/>
      <c r="I19" s="61"/>
      <c r="J19" s="63"/>
      <c r="K19" s="64"/>
      <c r="L19" s="207"/>
      <c r="M19" s="53">
        <f>SUM(L19*F19*I19)</f>
        <v>0</v>
      </c>
      <c r="N19" s="55"/>
      <c r="O19" s="213"/>
    </row>
    <row r="20" spans="1:15" ht="15" customHeight="1" x14ac:dyDescent="0.2">
      <c r="A20" s="1"/>
      <c r="B20" s="44"/>
      <c r="C20" s="45"/>
      <c r="D20" s="46"/>
      <c r="E20" s="47"/>
      <c r="F20" s="218"/>
      <c r="G20" s="49"/>
      <c r="H20" s="47"/>
      <c r="I20" s="48"/>
      <c r="J20" s="49"/>
      <c r="K20" s="51"/>
      <c r="L20" s="219"/>
      <c r="M20" s="53">
        <f>SUM(L20*F20*I20)</f>
        <v>0</v>
      </c>
      <c r="N20" s="57"/>
      <c r="O20" s="54"/>
    </row>
    <row r="21" spans="1:15" ht="15" customHeight="1" x14ac:dyDescent="0.2">
      <c r="A21" s="1"/>
      <c r="B21" s="44"/>
      <c r="C21" s="268"/>
      <c r="D21" s="269"/>
      <c r="E21" s="47"/>
      <c r="F21" s="220"/>
      <c r="G21" s="49"/>
      <c r="H21" s="47"/>
      <c r="I21" s="48"/>
      <c r="J21" s="49"/>
      <c r="K21" s="51"/>
      <c r="L21" s="221"/>
      <c r="M21" s="53">
        <f>SUM(L21*F21*I21)</f>
        <v>0</v>
      </c>
      <c r="N21" s="57"/>
      <c r="O21" s="54"/>
    </row>
    <row r="22" spans="1:15" ht="15" customHeight="1" x14ac:dyDescent="0.2">
      <c r="A22" s="1"/>
      <c r="B22" s="327" t="s">
        <v>51</v>
      </c>
      <c r="C22" s="281"/>
      <c r="D22" s="282"/>
      <c r="E22" s="328"/>
      <c r="F22" s="329"/>
      <c r="G22" s="330"/>
      <c r="H22" s="328"/>
      <c r="I22" s="329"/>
      <c r="J22" s="330"/>
      <c r="K22" s="331"/>
      <c r="L22" s="332"/>
      <c r="M22" s="333"/>
      <c r="N22" s="334">
        <f>SUM(N23:N47)</f>
        <v>0</v>
      </c>
      <c r="O22" s="335"/>
    </row>
    <row r="23" spans="1:15" ht="15" customHeight="1" x14ac:dyDescent="0.2">
      <c r="A23" s="1"/>
      <c r="B23" s="205"/>
      <c r="C23" s="306" t="s">
        <v>52</v>
      </c>
      <c r="D23" s="307"/>
      <c r="E23" s="298"/>
      <c r="F23" s="299"/>
      <c r="G23" s="300"/>
      <c r="H23" s="298"/>
      <c r="I23" s="299"/>
      <c r="J23" s="300"/>
      <c r="K23" s="301"/>
      <c r="L23" s="302"/>
      <c r="M23" s="303"/>
      <c r="N23" s="304">
        <f>SUM(M24:M28)</f>
        <v>0</v>
      </c>
      <c r="O23" s="305"/>
    </row>
    <row r="24" spans="1:15" ht="15" customHeight="1" x14ac:dyDescent="0.2">
      <c r="A24" s="1"/>
      <c r="B24" s="44"/>
      <c r="C24" s="45"/>
      <c r="D24" s="46"/>
      <c r="E24" s="47"/>
      <c r="F24" s="208"/>
      <c r="G24" s="209"/>
      <c r="H24" s="210"/>
      <c r="I24" s="206"/>
      <c r="J24" s="209"/>
      <c r="K24" s="211"/>
      <c r="L24" s="204"/>
      <c r="M24" s="53">
        <f>SUM(L24*F24*I24)</f>
        <v>0</v>
      </c>
      <c r="N24" s="212"/>
      <c r="O24" s="213"/>
    </row>
    <row r="25" spans="1:15" ht="15" customHeight="1" x14ac:dyDescent="0.2">
      <c r="A25" s="1"/>
      <c r="B25" s="44"/>
      <c r="C25" s="214"/>
      <c r="D25" s="215"/>
      <c r="E25" s="47"/>
      <c r="F25" s="216"/>
      <c r="G25" s="63"/>
      <c r="H25" s="62"/>
      <c r="I25" s="61"/>
      <c r="J25" s="63"/>
      <c r="K25" s="64"/>
      <c r="L25" s="207"/>
      <c r="M25" s="53">
        <f>SUM(L25*F25*I25)</f>
        <v>0</v>
      </c>
      <c r="N25" s="55"/>
      <c r="O25" s="217"/>
    </row>
    <row r="26" spans="1:15" ht="15" customHeight="1" x14ac:dyDescent="0.2">
      <c r="A26" s="1"/>
      <c r="B26" s="44"/>
      <c r="C26" s="464"/>
      <c r="D26" s="465"/>
      <c r="E26" s="47"/>
      <c r="F26" s="208"/>
      <c r="G26" s="63"/>
      <c r="H26" s="62"/>
      <c r="I26" s="61"/>
      <c r="J26" s="63"/>
      <c r="K26" s="64"/>
      <c r="L26" s="207"/>
      <c r="M26" s="53">
        <f>SUM(L26*F26*I26)</f>
        <v>0</v>
      </c>
      <c r="N26" s="55"/>
      <c r="O26" s="213"/>
    </row>
    <row r="27" spans="1:15" ht="15" customHeight="1" x14ac:dyDescent="0.2">
      <c r="A27" s="1"/>
      <c r="B27" s="44"/>
      <c r="C27" s="45"/>
      <c r="D27" s="46"/>
      <c r="E27" s="47"/>
      <c r="F27" s="218"/>
      <c r="G27" s="49"/>
      <c r="H27" s="47"/>
      <c r="I27" s="48"/>
      <c r="J27" s="49"/>
      <c r="K27" s="51"/>
      <c r="L27" s="219"/>
      <c r="M27" s="53">
        <f>SUM(L27*F27*I27)</f>
        <v>0</v>
      </c>
      <c r="N27" s="57"/>
      <c r="O27" s="54"/>
    </row>
    <row r="28" spans="1:15" ht="15" customHeight="1" x14ac:dyDescent="0.2">
      <c r="A28" s="1"/>
      <c r="B28" s="44"/>
      <c r="C28" s="268"/>
      <c r="D28" s="269"/>
      <c r="E28" s="47"/>
      <c r="F28" s="220"/>
      <c r="G28" s="49"/>
      <c r="H28" s="47"/>
      <c r="I28" s="48"/>
      <c r="J28" s="49"/>
      <c r="K28" s="51"/>
      <c r="L28" s="221"/>
      <c r="M28" s="53">
        <f>SUM(L28*F28*I28)</f>
        <v>0</v>
      </c>
      <c r="N28" s="57"/>
      <c r="O28" s="54"/>
    </row>
    <row r="29" spans="1:15" ht="15" customHeight="1" x14ac:dyDescent="0.2">
      <c r="A29" s="1"/>
      <c r="B29" s="43"/>
      <c r="C29" s="467" t="s">
        <v>53</v>
      </c>
      <c r="D29" s="308"/>
      <c r="E29" s="298"/>
      <c r="F29" s="299"/>
      <c r="G29" s="300"/>
      <c r="H29" s="298"/>
      <c r="I29" s="299"/>
      <c r="J29" s="300"/>
      <c r="K29" s="301"/>
      <c r="L29" s="302"/>
      <c r="M29" s="303"/>
      <c r="N29" s="304">
        <f>SUM(M30:M34)</f>
        <v>0</v>
      </c>
      <c r="O29" s="305"/>
    </row>
    <row r="30" spans="1:15" x14ac:dyDescent="0.2">
      <c r="A30" s="1"/>
      <c r="B30" s="44"/>
      <c r="C30" s="45"/>
      <c r="D30" s="46"/>
      <c r="E30" s="222"/>
      <c r="F30" s="337"/>
      <c r="G30" s="338"/>
      <c r="H30" s="339"/>
      <c r="I30" s="340"/>
      <c r="J30" s="338"/>
      <c r="K30" s="341"/>
      <c r="L30" s="342"/>
      <c r="M30" s="244">
        <f t="shared" ref="M30:M33" si="0">SUM(L30*F30)</f>
        <v>0</v>
      </c>
      <c r="N30" s="343"/>
      <c r="O30" s="344"/>
    </row>
    <row r="31" spans="1:15" x14ac:dyDescent="0.2">
      <c r="A31" s="1"/>
      <c r="B31" s="44"/>
      <c r="C31" s="223"/>
      <c r="D31" s="224"/>
      <c r="E31" s="47"/>
      <c r="F31" s="216"/>
      <c r="G31" s="63"/>
      <c r="H31" s="62"/>
      <c r="I31" s="61"/>
      <c r="J31" s="63"/>
      <c r="K31" s="64"/>
      <c r="L31" s="207"/>
      <c r="M31" s="53">
        <f t="shared" si="0"/>
        <v>0</v>
      </c>
      <c r="N31" s="55"/>
      <c r="O31" s="225"/>
    </row>
    <row r="32" spans="1:15" x14ac:dyDescent="0.2">
      <c r="A32" s="1"/>
      <c r="B32" s="44"/>
      <c r="C32" s="223"/>
      <c r="D32" s="224"/>
      <c r="E32" s="47"/>
      <c r="F32" s="216"/>
      <c r="G32" s="63"/>
      <c r="H32" s="62"/>
      <c r="I32" s="61"/>
      <c r="J32" s="63"/>
      <c r="K32" s="64"/>
      <c r="L32" s="207"/>
      <c r="M32" s="53">
        <f t="shared" si="0"/>
        <v>0</v>
      </c>
      <c r="N32" s="55"/>
      <c r="O32" s="225"/>
    </row>
    <row r="33" spans="1:15" x14ac:dyDescent="0.2">
      <c r="A33" s="1"/>
      <c r="B33" s="44"/>
      <c r="C33" s="223"/>
      <c r="D33" s="224"/>
      <c r="E33" s="47"/>
      <c r="F33" s="216"/>
      <c r="G33" s="63"/>
      <c r="H33" s="62"/>
      <c r="I33" s="61"/>
      <c r="J33" s="63"/>
      <c r="K33" s="64"/>
      <c r="L33" s="207"/>
      <c r="M33" s="53">
        <f t="shared" si="0"/>
        <v>0</v>
      </c>
      <c r="N33" s="55"/>
      <c r="O33" s="225"/>
    </row>
    <row r="34" spans="1:15" x14ac:dyDescent="0.2">
      <c r="A34" s="1"/>
      <c r="B34" s="44"/>
      <c r="C34" s="223"/>
      <c r="D34" s="224"/>
      <c r="E34" s="47"/>
      <c r="F34" s="216"/>
      <c r="G34" s="63"/>
      <c r="H34" s="62"/>
      <c r="I34" s="61"/>
      <c r="J34" s="63"/>
      <c r="K34" s="64"/>
      <c r="L34" s="207"/>
      <c r="M34" s="53">
        <f>SUM(L34*F34)</f>
        <v>0</v>
      </c>
      <c r="N34" s="57"/>
      <c r="O34" s="203"/>
    </row>
    <row r="35" spans="1:15" x14ac:dyDescent="0.2">
      <c r="A35" s="1"/>
      <c r="B35" s="43"/>
      <c r="C35" s="469" t="s">
        <v>86</v>
      </c>
      <c r="D35" s="307"/>
      <c r="E35" s="298"/>
      <c r="F35" s="299"/>
      <c r="G35" s="300"/>
      <c r="H35" s="298"/>
      <c r="I35" s="299"/>
      <c r="J35" s="300"/>
      <c r="K35" s="301"/>
      <c r="L35" s="302"/>
      <c r="M35" s="303"/>
      <c r="N35" s="304">
        <f>SUM(M36:M40)</f>
        <v>0</v>
      </c>
      <c r="O35" s="305"/>
    </row>
    <row r="36" spans="1:15" x14ac:dyDescent="0.2">
      <c r="A36" s="1"/>
      <c r="B36" s="44"/>
      <c r="C36" s="345"/>
      <c r="D36" s="346"/>
      <c r="E36" s="339"/>
      <c r="F36" s="337"/>
      <c r="G36" s="338"/>
      <c r="H36" s="339"/>
      <c r="I36" s="340"/>
      <c r="J36" s="338"/>
      <c r="K36" s="341"/>
      <c r="L36" s="342"/>
      <c r="M36" s="244">
        <f t="shared" ref="M36:M40" si="1">SUM(L36*F36*I36)</f>
        <v>0</v>
      </c>
      <c r="N36" s="343"/>
      <c r="O36" s="344"/>
    </row>
    <row r="37" spans="1:15" x14ac:dyDescent="0.2">
      <c r="A37" s="1"/>
      <c r="B37" s="44"/>
      <c r="C37" s="223"/>
      <c r="D37" s="224"/>
      <c r="E37" s="62"/>
      <c r="F37" s="216"/>
      <c r="G37" s="63"/>
      <c r="H37" s="62"/>
      <c r="I37" s="61"/>
      <c r="J37" s="63"/>
      <c r="K37" s="64"/>
      <c r="L37" s="207"/>
      <c r="M37" s="53">
        <f t="shared" si="1"/>
        <v>0</v>
      </c>
      <c r="N37" s="55"/>
      <c r="O37" s="225"/>
    </row>
    <row r="38" spans="1:15" x14ac:dyDescent="0.2">
      <c r="A38" s="1"/>
      <c r="B38" s="44"/>
      <c r="C38" s="223"/>
      <c r="D38" s="224"/>
      <c r="E38" s="62"/>
      <c r="F38" s="216"/>
      <c r="G38" s="63"/>
      <c r="H38" s="62"/>
      <c r="I38" s="61"/>
      <c r="J38" s="63"/>
      <c r="K38" s="64"/>
      <c r="L38" s="207"/>
      <c r="M38" s="53">
        <f t="shared" si="1"/>
        <v>0</v>
      </c>
      <c r="N38" s="57"/>
      <c r="O38" s="203"/>
    </row>
    <row r="39" spans="1:15" x14ac:dyDescent="0.2">
      <c r="A39" s="1"/>
      <c r="B39" s="44"/>
      <c r="C39" s="223"/>
      <c r="D39" s="224"/>
      <c r="E39" s="210"/>
      <c r="F39" s="208"/>
      <c r="G39" s="209"/>
      <c r="H39" s="210"/>
      <c r="I39" s="206"/>
      <c r="J39" s="209"/>
      <c r="K39" s="211"/>
      <c r="L39" s="204"/>
      <c r="M39" s="53">
        <f t="shared" si="1"/>
        <v>0</v>
      </c>
      <c r="N39" s="212"/>
      <c r="O39" s="241"/>
    </row>
    <row r="40" spans="1:15" x14ac:dyDescent="0.2">
      <c r="A40" s="1"/>
      <c r="B40" s="44"/>
      <c r="C40" s="242"/>
      <c r="D40" s="243"/>
      <c r="E40" s="62"/>
      <c r="F40" s="216"/>
      <c r="G40" s="63"/>
      <c r="H40" s="62"/>
      <c r="I40" s="61"/>
      <c r="J40" s="63"/>
      <c r="K40" s="64"/>
      <c r="L40" s="207"/>
      <c r="M40" s="53">
        <f t="shared" si="1"/>
        <v>0</v>
      </c>
      <c r="N40" s="55"/>
      <c r="O40" s="228"/>
    </row>
    <row r="41" spans="1:15" x14ac:dyDescent="0.2">
      <c r="A41" s="1"/>
      <c r="B41" s="43"/>
      <c r="C41" s="306" t="s">
        <v>56</v>
      </c>
      <c r="D41" s="307"/>
      <c r="E41" s="298"/>
      <c r="F41" s="299"/>
      <c r="G41" s="300"/>
      <c r="H41" s="298"/>
      <c r="I41" s="299"/>
      <c r="J41" s="300"/>
      <c r="K41" s="301"/>
      <c r="L41" s="302"/>
      <c r="M41" s="303"/>
      <c r="N41" s="304">
        <f>SUM(M42:M43)</f>
        <v>0</v>
      </c>
      <c r="O41" s="305"/>
    </row>
    <row r="42" spans="1:15" x14ac:dyDescent="0.2">
      <c r="A42" s="1"/>
      <c r="B42" s="44"/>
      <c r="C42" s="45"/>
      <c r="D42" s="46"/>
      <c r="E42" s="210"/>
      <c r="F42" s="208"/>
      <c r="G42" s="209"/>
      <c r="H42" s="210"/>
      <c r="I42" s="206"/>
      <c r="J42" s="209"/>
      <c r="K42" s="211"/>
      <c r="L42" s="204"/>
      <c r="M42" s="53">
        <f>SUM(L42*F42*I42)</f>
        <v>0</v>
      </c>
      <c r="N42" s="212"/>
      <c r="O42" s="241"/>
    </row>
    <row r="43" spans="1:15" x14ac:dyDescent="0.2">
      <c r="A43" s="1"/>
      <c r="B43" s="44"/>
      <c r="C43" s="242"/>
      <c r="D43" s="245"/>
      <c r="E43" s="62"/>
      <c r="F43" s="216"/>
      <c r="G43" s="63"/>
      <c r="H43" s="62"/>
      <c r="I43" s="61"/>
      <c r="J43" s="63"/>
      <c r="K43" s="64"/>
      <c r="L43" s="207"/>
      <c r="M43" s="53">
        <f>SUM(L43*F43*I43)</f>
        <v>0</v>
      </c>
      <c r="N43" s="55"/>
      <c r="O43" s="228"/>
    </row>
    <row r="44" spans="1:15" x14ac:dyDescent="0.2">
      <c r="A44" s="1"/>
      <c r="B44" s="43"/>
      <c r="C44" s="306" t="s">
        <v>66</v>
      </c>
      <c r="D44" s="307"/>
      <c r="E44" s="298"/>
      <c r="F44" s="299"/>
      <c r="G44" s="300"/>
      <c r="H44" s="298"/>
      <c r="I44" s="299"/>
      <c r="J44" s="300"/>
      <c r="K44" s="301"/>
      <c r="L44" s="302"/>
      <c r="M44" s="303"/>
      <c r="N44" s="304">
        <f>SUM(M45:M47)</f>
        <v>0</v>
      </c>
      <c r="O44" s="305"/>
    </row>
    <row r="45" spans="1:15" x14ac:dyDescent="0.2">
      <c r="A45" s="1"/>
      <c r="B45" s="44"/>
      <c r="C45" s="45"/>
      <c r="D45" s="46"/>
      <c r="E45" s="47"/>
      <c r="F45" s="48"/>
      <c r="G45" s="49"/>
      <c r="H45" s="47"/>
      <c r="I45" s="48"/>
      <c r="J45" s="49"/>
      <c r="K45" s="51"/>
      <c r="L45" s="221"/>
      <c r="M45" s="53">
        <f>SUM(L45*F45*I45)</f>
        <v>0</v>
      </c>
      <c r="N45" s="53"/>
      <c r="O45" s="54"/>
    </row>
    <row r="46" spans="1:15" x14ac:dyDescent="0.2">
      <c r="A46" s="1"/>
      <c r="B46" s="44"/>
      <c r="C46" s="45"/>
      <c r="D46" s="46"/>
      <c r="E46" s="47"/>
      <c r="F46" s="48"/>
      <c r="G46" s="49"/>
      <c r="H46" s="47"/>
      <c r="I46" s="48"/>
      <c r="J46" s="49"/>
      <c r="K46" s="51"/>
      <c r="L46" s="221"/>
      <c r="M46" s="53">
        <f>SUM(L46*F46*I46)</f>
        <v>0</v>
      </c>
      <c r="N46" s="53"/>
      <c r="O46" s="54"/>
    </row>
    <row r="47" spans="1:15" ht="15" thickBot="1" x14ac:dyDescent="0.25">
      <c r="A47" s="1"/>
      <c r="B47" s="44"/>
      <c r="C47" s="45"/>
      <c r="D47" s="46"/>
      <c r="E47" s="47"/>
      <c r="F47" s="48"/>
      <c r="G47" s="49"/>
      <c r="H47" s="47"/>
      <c r="I47" s="48"/>
      <c r="J47" s="49"/>
      <c r="K47" s="51"/>
      <c r="L47" s="221"/>
      <c r="M47" s="53">
        <f>SUM(L47*F47*I47)</f>
        <v>0</v>
      </c>
      <c r="N47" s="57"/>
      <c r="O47" s="54"/>
    </row>
    <row r="48" spans="1:15" ht="15" thickTop="1" x14ac:dyDescent="0.2">
      <c r="A48" s="1"/>
      <c r="B48" s="246"/>
      <c r="C48" s="247" t="s">
        <v>104</v>
      </c>
      <c r="D48" s="248"/>
      <c r="E48" s="249"/>
      <c r="F48" s="250"/>
      <c r="G48" s="251"/>
      <c r="H48" s="249"/>
      <c r="I48" s="250"/>
      <c r="J48" s="251"/>
      <c r="K48" s="252"/>
      <c r="L48" s="253"/>
      <c r="M48" s="254"/>
      <c r="N48" s="255">
        <f>N15+N22</f>
        <v>0</v>
      </c>
      <c r="O48" s="256"/>
    </row>
    <row r="49" spans="1:15" x14ac:dyDescent="0.2">
      <c r="A49" s="1"/>
      <c r="B49" s="44"/>
      <c r="C49" s="257"/>
      <c r="D49" s="258"/>
      <c r="E49" s="259"/>
      <c r="F49" s="260"/>
      <c r="G49" s="261"/>
      <c r="H49" s="259"/>
      <c r="I49" s="260"/>
      <c r="J49" s="261"/>
      <c r="K49" s="262"/>
      <c r="L49" s="263"/>
      <c r="M49" s="264"/>
      <c r="N49" s="265"/>
      <c r="O49" s="266"/>
    </row>
    <row r="50" spans="1:15" ht="15" thickBot="1" x14ac:dyDescent="0.25">
      <c r="A50" s="1"/>
      <c r="B50" s="72"/>
      <c r="C50" s="73"/>
      <c r="D50" s="74"/>
      <c r="E50" s="75"/>
      <c r="F50" s="76"/>
      <c r="G50" s="77"/>
      <c r="H50" s="75"/>
      <c r="I50" s="76"/>
      <c r="J50" s="77"/>
      <c r="K50" s="78"/>
      <c r="L50" s="79"/>
      <c r="M50" s="80"/>
      <c r="N50" s="81"/>
      <c r="O50" s="82"/>
    </row>
    <row r="51" spans="1:15" ht="15" thickTop="1" x14ac:dyDescent="0.2">
      <c r="A51" s="1"/>
      <c r="B51" s="105"/>
      <c r="C51" s="170" t="s">
        <v>25</v>
      </c>
      <c r="D51" s="171"/>
      <c r="E51" s="108"/>
      <c r="F51" s="109"/>
      <c r="G51" s="110"/>
      <c r="H51" s="108"/>
      <c r="I51" s="109"/>
      <c r="J51" s="110"/>
      <c r="K51" s="111"/>
      <c r="L51" s="112"/>
      <c r="M51" s="113"/>
      <c r="N51" s="175">
        <f>SUM(N48:N50)</f>
        <v>0</v>
      </c>
      <c r="O51" s="114"/>
    </row>
    <row r="52" spans="1:15" ht="15" thickBot="1" x14ac:dyDescent="0.25">
      <c r="A52" s="1"/>
      <c r="B52" s="72"/>
      <c r="C52" s="73" t="s">
        <v>62</v>
      </c>
      <c r="D52" s="74"/>
      <c r="E52" s="75"/>
      <c r="F52" s="76"/>
      <c r="G52" s="77"/>
      <c r="H52" s="75"/>
      <c r="I52" s="76"/>
      <c r="J52" s="77"/>
      <c r="K52" s="78"/>
      <c r="L52" s="79"/>
      <c r="M52" s="80"/>
      <c r="N52" s="81">
        <f>N51*0.1</f>
        <v>0</v>
      </c>
      <c r="O52" s="82"/>
    </row>
    <row r="53" spans="1:15" ht="15" thickTop="1" x14ac:dyDescent="0.2">
      <c r="A53" s="115"/>
      <c r="B53" s="116"/>
      <c r="C53" s="176" t="s">
        <v>103</v>
      </c>
      <c r="D53" s="177"/>
      <c r="E53" s="119"/>
      <c r="F53" s="120"/>
      <c r="G53" s="121"/>
      <c r="H53" s="119"/>
      <c r="I53" s="120"/>
      <c r="J53" s="121"/>
      <c r="K53" s="122"/>
      <c r="L53" s="123"/>
      <c r="M53" s="124"/>
      <c r="N53" s="125">
        <f>SUM(N51:N52)</f>
        <v>0</v>
      </c>
      <c r="O53" s="126"/>
    </row>
  </sheetData>
  <mergeCells count="5">
    <mergeCell ref="B2:O2"/>
    <mergeCell ref="C14:D14"/>
    <mergeCell ref="E14:G14"/>
    <mergeCell ref="H14:J14"/>
    <mergeCell ref="K14:L14"/>
  </mergeCells>
  <phoneticPr fontId="3"/>
  <printOptions horizontalCentered="1"/>
  <pageMargins left="0.25" right="0.25" top="0.75" bottom="0.75" header="0.3" footer="0.3"/>
  <pageSetup paperSize="9" scale="48" orientation="portrait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FC71-DFC1-4E94-91A7-7A680D95D087}">
  <sheetPr>
    <pageSetUpPr fitToPage="1"/>
  </sheetPr>
  <dimension ref="A1:O65"/>
  <sheetViews>
    <sheetView view="pageBreakPreview" zoomScale="70" zoomScaleNormal="70" zoomScaleSheetLayoutView="70" workbookViewId="0">
      <selection activeCell="B3" sqref="B3"/>
    </sheetView>
  </sheetViews>
  <sheetFormatPr defaultColWidth="9" defaultRowHeight="14.4" x14ac:dyDescent="0.2"/>
  <cols>
    <col min="1" max="1" width="2.33203125" style="134" customWidth="1"/>
    <col min="2" max="2" width="5.88671875" style="195" customWidth="1"/>
    <col min="3" max="3" width="2.44140625" style="195" customWidth="1"/>
    <col min="4" max="4" width="57" style="195" customWidth="1"/>
    <col min="5" max="5" width="1.6640625" style="195" customWidth="1"/>
    <col min="6" max="6" width="8.21875" style="195" bestFit="1" customWidth="1"/>
    <col min="7" max="7" width="9" style="195" customWidth="1"/>
    <col min="8" max="8" width="1.6640625" style="195" customWidth="1"/>
    <col min="9" max="9" width="6.33203125" style="195" customWidth="1"/>
    <col min="10" max="11" width="3.6640625" style="195" customWidth="1"/>
    <col min="12" max="12" width="11.77734375" style="195" customWidth="1"/>
    <col min="13" max="14" width="15.88671875" style="195" customWidth="1"/>
    <col min="15" max="15" width="63.21875" style="195" customWidth="1"/>
    <col min="16" max="16384" width="9" style="4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96" t="s">
        <v>78</v>
      </c>
    </row>
    <row r="2" spans="1:15" ht="21" x14ac:dyDescent="0.2">
      <c r="A2" s="1"/>
      <c r="B2" s="479" t="s">
        <v>0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</row>
    <row r="3" spans="1:15" ht="25.8" x14ac:dyDescent="0.3">
      <c r="A3" s="1"/>
      <c r="B3" s="460" t="s">
        <v>90</v>
      </c>
      <c r="C3" s="366"/>
      <c r="D3" s="366"/>
      <c r="E3" s="459"/>
      <c r="F3" s="2"/>
      <c r="G3" s="5"/>
      <c r="H3" s="6"/>
      <c r="I3" s="7"/>
      <c r="J3" s="5"/>
      <c r="K3" s="2"/>
      <c r="L3" s="8"/>
      <c r="M3" s="9"/>
      <c r="N3" s="8"/>
      <c r="O3" s="274" t="s">
        <v>1</v>
      </c>
    </row>
    <row r="4" spans="1:15" ht="19.2" x14ac:dyDescent="0.2">
      <c r="A4" s="1"/>
      <c r="B4" s="11"/>
      <c r="C4" s="12"/>
      <c r="D4" s="12"/>
      <c r="E4" s="12"/>
      <c r="F4" s="5"/>
      <c r="G4" s="7"/>
      <c r="H4" s="12"/>
      <c r="I4" s="5"/>
      <c r="J4" s="7"/>
      <c r="K4" s="13"/>
      <c r="L4" s="13"/>
      <c r="M4" s="14"/>
      <c r="N4" s="6"/>
      <c r="O4" s="274"/>
    </row>
    <row r="5" spans="1:15" ht="15" thickBot="1" x14ac:dyDescent="0.25">
      <c r="A5" s="1"/>
      <c r="B5" s="1"/>
      <c r="C5" s="1"/>
      <c r="D5" s="1"/>
      <c r="E5" s="1"/>
      <c r="F5" s="16"/>
      <c r="G5" s="16"/>
      <c r="H5" s="1"/>
      <c r="I5" s="16"/>
      <c r="J5" s="16"/>
      <c r="K5" s="17"/>
      <c r="L5" s="17"/>
      <c r="M5" s="16"/>
      <c r="N5" s="1"/>
      <c r="O5" s="275"/>
    </row>
    <row r="6" spans="1:15" ht="15.75" customHeight="1" thickTop="1" thickBot="1" x14ac:dyDescent="0.25">
      <c r="A6" s="1"/>
      <c r="B6" s="18" t="s">
        <v>75</v>
      </c>
      <c r="C6" s="439" t="s">
        <v>85</v>
      </c>
      <c r="D6" s="449"/>
      <c r="E6" s="437"/>
      <c r="F6" s="438"/>
      <c r="G6" s="19"/>
      <c r="H6" s="19"/>
      <c r="I6" s="19"/>
      <c r="J6" s="16"/>
      <c r="K6" s="20" t="s">
        <v>6</v>
      </c>
      <c r="L6" s="21"/>
      <c r="M6" s="22">
        <f>N65</f>
        <v>0</v>
      </c>
      <c r="N6" s="16"/>
      <c r="O6" s="275" t="s">
        <v>2</v>
      </c>
    </row>
    <row r="7" spans="1:15" ht="15" thickTop="1" x14ac:dyDescent="0.2">
      <c r="A7" s="1"/>
      <c r="B7" s="23"/>
      <c r="C7" s="1" t="s">
        <v>83</v>
      </c>
      <c r="D7" s="36"/>
      <c r="E7" s="1"/>
      <c r="F7" s="24"/>
      <c r="G7" s="16"/>
      <c r="H7" s="1"/>
      <c r="I7" s="16"/>
      <c r="J7" s="16"/>
      <c r="K7" s="1"/>
      <c r="L7" s="1"/>
      <c r="M7" s="16"/>
      <c r="N7" s="16"/>
      <c r="O7" s="274"/>
    </row>
    <row r="8" spans="1:15" ht="15" thickBot="1" x14ac:dyDescent="0.25">
      <c r="A8" s="1"/>
      <c r="B8" s="25"/>
      <c r="C8" s="26" t="s">
        <v>88</v>
      </c>
      <c r="D8" s="450"/>
      <c r="E8" s="26"/>
      <c r="F8" s="27"/>
      <c r="G8" s="16"/>
      <c r="H8" s="1"/>
      <c r="I8" s="16"/>
      <c r="J8" s="16"/>
      <c r="K8" s="28" t="s">
        <v>3</v>
      </c>
      <c r="L8" s="29" t="s">
        <v>101</v>
      </c>
      <c r="M8" s="30">
        <f>N63</f>
        <v>0</v>
      </c>
      <c r="N8" s="31"/>
      <c r="O8" s="274" t="s">
        <v>4</v>
      </c>
    </row>
    <row r="9" spans="1:15" x14ac:dyDescent="0.2">
      <c r="A9" s="1"/>
      <c r="B9" s="1"/>
      <c r="C9" s="1"/>
      <c r="D9" s="1"/>
      <c r="E9" s="1"/>
      <c r="F9" s="16"/>
      <c r="G9" s="16"/>
      <c r="H9" s="1"/>
      <c r="I9" s="16"/>
      <c r="J9" s="16"/>
      <c r="K9" s="32" t="s">
        <v>5</v>
      </c>
      <c r="L9" s="33" t="s">
        <v>102</v>
      </c>
      <c r="M9" s="34">
        <f>N64</f>
        <v>0</v>
      </c>
      <c r="N9" s="31"/>
      <c r="O9" s="276"/>
    </row>
    <row r="10" spans="1:15" ht="15" customHeight="1" x14ac:dyDescent="0.2">
      <c r="A10" s="1"/>
      <c r="B10" s="1"/>
      <c r="C10" s="1"/>
      <c r="D10" s="1"/>
      <c r="E10" s="1"/>
      <c r="F10" s="1"/>
      <c r="G10" s="16"/>
      <c r="H10" s="1"/>
      <c r="I10" s="16"/>
      <c r="J10" s="16"/>
      <c r="K10" s="35" t="s">
        <v>7</v>
      </c>
      <c r="L10" s="1"/>
      <c r="M10" s="16"/>
      <c r="N10" s="31"/>
      <c r="O10" s="276" t="s">
        <v>8</v>
      </c>
    </row>
    <row r="11" spans="1:15" ht="15" customHeight="1" x14ac:dyDescent="0.2">
      <c r="A11" s="1"/>
      <c r="B11" s="1"/>
      <c r="C11" s="1"/>
      <c r="D11" s="1"/>
      <c r="E11" s="1"/>
      <c r="F11" s="1"/>
      <c r="G11" s="16"/>
      <c r="H11" s="1"/>
      <c r="I11" s="16"/>
      <c r="J11" s="16"/>
      <c r="K11" s="36"/>
      <c r="L11" s="1"/>
      <c r="M11" s="16"/>
      <c r="N11" s="31"/>
      <c r="O11" s="275" t="s">
        <v>9</v>
      </c>
    </row>
    <row r="12" spans="1:15" ht="15" customHeight="1" x14ac:dyDescent="0.2">
      <c r="A12" s="1"/>
      <c r="B12" s="1"/>
      <c r="C12" s="1"/>
      <c r="D12" s="1"/>
      <c r="E12" s="1"/>
      <c r="F12" s="1"/>
      <c r="G12" s="16"/>
      <c r="H12" s="1"/>
      <c r="I12" s="16"/>
      <c r="J12" s="16"/>
      <c r="K12" s="36"/>
      <c r="L12" s="1"/>
      <c r="M12" s="16"/>
      <c r="N12" s="31"/>
      <c r="O12" s="277" t="s">
        <v>10</v>
      </c>
    </row>
    <row r="13" spans="1:15" ht="15" customHeight="1" x14ac:dyDescent="0.2">
      <c r="A13" s="1"/>
      <c r="B13" s="470"/>
      <c r="C13" s="470"/>
      <c r="D13" s="470"/>
      <c r="E13" s="470"/>
      <c r="F13" s="470"/>
      <c r="G13" s="471"/>
      <c r="H13" s="470"/>
      <c r="I13" s="471"/>
      <c r="J13" s="471"/>
      <c r="K13" s="472"/>
      <c r="L13" s="470"/>
      <c r="M13" s="471"/>
      <c r="N13" s="473"/>
      <c r="O13" s="275" t="s">
        <v>11</v>
      </c>
    </row>
    <row r="14" spans="1:15" ht="15" customHeight="1" x14ac:dyDescent="0.2">
      <c r="A14" s="1"/>
      <c r="B14" s="40"/>
      <c r="C14" s="480" t="s">
        <v>12</v>
      </c>
      <c r="D14" s="481"/>
      <c r="E14" s="482" t="s">
        <v>13</v>
      </c>
      <c r="F14" s="483"/>
      <c r="G14" s="484"/>
      <c r="H14" s="482" t="s">
        <v>14</v>
      </c>
      <c r="I14" s="483"/>
      <c r="J14" s="484"/>
      <c r="K14" s="480" t="s">
        <v>15</v>
      </c>
      <c r="L14" s="481"/>
      <c r="M14" s="41" t="s">
        <v>16</v>
      </c>
      <c r="N14" s="441" t="s">
        <v>17</v>
      </c>
      <c r="O14" s="40" t="s">
        <v>18</v>
      </c>
    </row>
    <row r="15" spans="1:15" ht="15" customHeight="1" x14ac:dyDescent="0.2">
      <c r="A15" s="1"/>
      <c r="B15" s="326" t="s">
        <v>49</v>
      </c>
      <c r="C15" s="279"/>
      <c r="D15" s="292"/>
      <c r="E15" s="347"/>
      <c r="F15" s="348"/>
      <c r="G15" s="349"/>
      <c r="H15" s="347"/>
      <c r="I15" s="348"/>
      <c r="J15" s="349"/>
      <c r="K15" s="350"/>
      <c r="L15" s="351"/>
      <c r="M15" s="352"/>
      <c r="N15" s="353">
        <f>SUM(N16:N21)</f>
        <v>0</v>
      </c>
      <c r="O15" s="354"/>
    </row>
    <row r="16" spans="1:15" ht="15" customHeight="1" x14ac:dyDescent="0.2">
      <c r="A16" s="1"/>
      <c r="B16" s="205"/>
      <c r="C16" s="336" t="s">
        <v>50</v>
      </c>
      <c r="D16" s="355"/>
      <c r="E16" s="324"/>
      <c r="F16" s="322"/>
      <c r="G16" s="323"/>
      <c r="H16" s="324"/>
      <c r="I16" s="322"/>
      <c r="J16" s="323"/>
      <c r="K16" s="356"/>
      <c r="L16" s="357"/>
      <c r="M16" s="358"/>
      <c r="N16" s="359">
        <f>SUM(M17:M21)</f>
        <v>0</v>
      </c>
      <c r="O16" s="360"/>
    </row>
    <row r="17" spans="1:15" ht="15" customHeight="1" x14ac:dyDescent="0.2">
      <c r="A17" s="1"/>
      <c r="B17" s="44"/>
      <c r="C17" s="45"/>
      <c r="D17" s="46"/>
      <c r="E17" s="47"/>
      <c r="F17" s="208"/>
      <c r="G17" s="209"/>
      <c r="H17" s="210"/>
      <c r="I17" s="206"/>
      <c r="J17" s="209"/>
      <c r="K17" s="211"/>
      <c r="L17" s="204"/>
      <c r="M17" s="53">
        <f>SUM(L17*F17*I17)</f>
        <v>0</v>
      </c>
      <c r="N17" s="212"/>
      <c r="O17" s="213"/>
    </row>
    <row r="18" spans="1:15" ht="15" customHeight="1" x14ac:dyDescent="0.2">
      <c r="A18" s="1"/>
      <c r="B18" s="44"/>
      <c r="C18" s="214"/>
      <c r="D18" s="215"/>
      <c r="E18" s="47"/>
      <c r="F18" s="216"/>
      <c r="G18" s="63"/>
      <c r="H18" s="62"/>
      <c r="I18" s="61"/>
      <c r="J18" s="63"/>
      <c r="K18" s="64"/>
      <c r="L18" s="207"/>
      <c r="M18" s="53">
        <f>SUM(L18*F18*I18)</f>
        <v>0</v>
      </c>
      <c r="N18" s="55"/>
      <c r="O18" s="217"/>
    </row>
    <row r="19" spans="1:15" ht="15" customHeight="1" x14ac:dyDescent="0.2">
      <c r="A19" s="1"/>
      <c r="B19" s="44"/>
      <c r="C19" s="464"/>
      <c r="D19" s="465"/>
      <c r="E19" s="47"/>
      <c r="F19" s="208"/>
      <c r="G19" s="63"/>
      <c r="H19" s="62"/>
      <c r="I19" s="61"/>
      <c r="J19" s="63"/>
      <c r="K19" s="64"/>
      <c r="L19" s="207"/>
      <c r="M19" s="53">
        <f>SUM(L19*F19*I19)</f>
        <v>0</v>
      </c>
      <c r="N19" s="55"/>
      <c r="O19" s="213"/>
    </row>
    <row r="20" spans="1:15" ht="15" customHeight="1" x14ac:dyDescent="0.2">
      <c r="A20" s="1"/>
      <c r="B20" s="44"/>
      <c r="C20" s="45"/>
      <c r="D20" s="46"/>
      <c r="E20" s="47"/>
      <c r="F20" s="218"/>
      <c r="G20" s="49"/>
      <c r="H20" s="47"/>
      <c r="I20" s="48"/>
      <c r="J20" s="49"/>
      <c r="K20" s="51"/>
      <c r="L20" s="219"/>
      <c r="M20" s="53">
        <f>SUM(L20*F20*I20)</f>
        <v>0</v>
      </c>
      <c r="N20" s="57"/>
      <c r="O20" s="54"/>
    </row>
    <row r="21" spans="1:15" ht="15" customHeight="1" x14ac:dyDescent="0.2">
      <c r="A21" s="1"/>
      <c r="B21" s="44"/>
      <c r="C21" s="268"/>
      <c r="D21" s="269"/>
      <c r="E21" s="47"/>
      <c r="F21" s="220"/>
      <c r="G21" s="49"/>
      <c r="H21" s="47"/>
      <c r="I21" s="48"/>
      <c r="J21" s="49"/>
      <c r="K21" s="51"/>
      <c r="L21" s="221"/>
      <c r="M21" s="53">
        <f>SUM(L21*F21*I21)</f>
        <v>0</v>
      </c>
      <c r="N21" s="57"/>
      <c r="O21" s="54"/>
    </row>
    <row r="22" spans="1:15" ht="15" customHeight="1" x14ac:dyDescent="0.2">
      <c r="A22" s="1"/>
      <c r="B22" s="327" t="s">
        <v>51</v>
      </c>
      <c r="C22" s="281"/>
      <c r="D22" s="282"/>
      <c r="E22" s="328"/>
      <c r="F22" s="329"/>
      <c r="G22" s="330"/>
      <c r="H22" s="328"/>
      <c r="I22" s="329"/>
      <c r="J22" s="330"/>
      <c r="K22" s="331"/>
      <c r="L22" s="332"/>
      <c r="M22" s="333"/>
      <c r="N22" s="334">
        <f>SUM(N23:N59)</f>
        <v>0</v>
      </c>
      <c r="O22" s="335"/>
    </row>
    <row r="23" spans="1:15" ht="15" customHeight="1" x14ac:dyDescent="0.2">
      <c r="A23" s="1"/>
      <c r="B23" s="205"/>
      <c r="C23" s="306" t="s">
        <v>52</v>
      </c>
      <c r="D23" s="307"/>
      <c r="E23" s="298"/>
      <c r="F23" s="299"/>
      <c r="G23" s="300"/>
      <c r="H23" s="298"/>
      <c r="I23" s="299"/>
      <c r="J23" s="300"/>
      <c r="K23" s="301"/>
      <c r="L23" s="302"/>
      <c r="M23" s="303"/>
      <c r="N23" s="304">
        <f>SUM(M24:M28)</f>
        <v>0</v>
      </c>
      <c r="O23" s="305"/>
    </row>
    <row r="24" spans="1:15" ht="15" customHeight="1" x14ac:dyDescent="0.2">
      <c r="A24" s="1"/>
      <c r="B24" s="44"/>
      <c r="C24" s="45"/>
      <c r="D24" s="46"/>
      <c r="E24" s="47"/>
      <c r="F24" s="208"/>
      <c r="G24" s="209"/>
      <c r="H24" s="210"/>
      <c r="I24" s="206"/>
      <c r="J24" s="209"/>
      <c r="K24" s="211"/>
      <c r="L24" s="204"/>
      <c r="M24" s="53">
        <f>SUM(L24*F24*I24)</f>
        <v>0</v>
      </c>
      <c r="N24" s="212"/>
      <c r="O24" s="213"/>
    </row>
    <row r="25" spans="1:15" ht="15" customHeight="1" x14ac:dyDescent="0.2">
      <c r="A25" s="1"/>
      <c r="B25" s="44"/>
      <c r="C25" s="214"/>
      <c r="D25" s="215"/>
      <c r="E25" s="47"/>
      <c r="F25" s="216"/>
      <c r="G25" s="63"/>
      <c r="H25" s="62"/>
      <c r="I25" s="61"/>
      <c r="J25" s="63"/>
      <c r="K25" s="64"/>
      <c r="L25" s="207"/>
      <c r="M25" s="53">
        <f>SUM(L25*F25*I25)</f>
        <v>0</v>
      </c>
      <c r="N25" s="55"/>
      <c r="O25" s="217"/>
    </row>
    <row r="26" spans="1:15" ht="15" customHeight="1" x14ac:dyDescent="0.2">
      <c r="A26" s="1"/>
      <c r="B26" s="44"/>
      <c r="C26" s="464"/>
      <c r="D26" s="465"/>
      <c r="E26" s="47"/>
      <c r="F26" s="208"/>
      <c r="G26" s="63"/>
      <c r="H26" s="62"/>
      <c r="I26" s="61"/>
      <c r="J26" s="63"/>
      <c r="K26" s="64"/>
      <c r="L26" s="207"/>
      <c r="M26" s="53">
        <f>SUM(L26*F26*I26)</f>
        <v>0</v>
      </c>
      <c r="N26" s="55"/>
      <c r="O26" s="213"/>
    </row>
    <row r="27" spans="1:15" ht="15" customHeight="1" x14ac:dyDescent="0.2">
      <c r="A27" s="1"/>
      <c r="B27" s="44"/>
      <c r="C27" s="45"/>
      <c r="D27" s="46"/>
      <c r="E27" s="47"/>
      <c r="F27" s="218"/>
      <c r="G27" s="49"/>
      <c r="H27" s="47"/>
      <c r="I27" s="48"/>
      <c r="J27" s="49"/>
      <c r="K27" s="51"/>
      <c r="L27" s="219"/>
      <c r="M27" s="53">
        <f>SUM(L27*F27*I27)</f>
        <v>0</v>
      </c>
      <c r="N27" s="57"/>
      <c r="O27" s="54"/>
    </row>
    <row r="28" spans="1:15" ht="15" customHeight="1" x14ac:dyDescent="0.2">
      <c r="A28" s="1"/>
      <c r="B28" s="44"/>
      <c r="C28" s="268"/>
      <c r="D28" s="269"/>
      <c r="E28" s="47"/>
      <c r="F28" s="220"/>
      <c r="G28" s="49"/>
      <c r="H28" s="47"/>
      <c r="I28" s="48"/>
      <c r="J28" s="49"/>
      <c r="K28" s="51"/>
      <c r="L28" s="221"/>
      <c r="M28" s="53">
        <f>SUM(L28*F28*I28)</f>
        <v>0</v>
      </c>
      <c r="N28" s="57"/>
      <c r="O28" s="54"/>
    </row>
    <row r="29" spans="1:15" ht="15" customHeight="1" x14ac:dyDescent="0.2">
      <c r="A29" s="1"/>
      <c r="B29" s="43"/>
      <c r="C29" s="467" t="s">
        <v>53</v>
      </c>
      <c r="D29" s="308"/>
      <c r="E29" s="298"/>
      <c r="F29" s="299"/>
      <c r="G29" s="300"/>
      <c r="H29" s="298"/>
      <c r="I29" s="299"/>
      <c r="J29" s="300"/>
      <c r="K29" s="301"/>
      <c r="L29" s="302"/>
      <c r="M29" s="303"/>
      <c r="N29" s="304">
        <f>SUM(M30:M34)</f>
        <v>0</v>
      </c>
      <c r="O29" s="305"/>
    </row>
    <row r="30" spans="1:15" x14ac:dyDescent="0.2">
      <c r="A30" s="1"/>
      <c r="B30" s="44"/>
      <c r="C30" s="45"/>
      <c r="D30" s="46"/>
      <c r="E30" s="222"/>
      <c r="F30" s="337"/>
      <c r="G30" s="338"/>
      <c r="H30" s="339"/>
      <c r="I30" s="340"/>
      <c r="J30" s="338"/>
      <c r="K30" s="341"/>
      <c r="L30" s="342"/>
      <c r="M30" s="244">
        <f t="shared" ref="M30:M33" si="0">SUM(L30*F30)</f>
        <v>0</v>
      </c>
      <c r="N30" s="343"/>
      <c r="O30" s="344"/>
    </row>
    <row r="31" spans="1:15" x14ac:dyDescent="0.2">
      <c r="A31" s="1"/>
      <c r="B31" s="44"/>
      <c r="C31" s="223"/>
      <c r="D31" s="224"/>
      <c r="E31" s="47"/>
      <c r="F31" s="216"/>
      <c r="G31" s="63"/>
      <c r="H31" s="62"/>
      <c r="I31" s="61"/>
      <c r="J31" s="63"/>
      <c r="K31" s="64"/>
      <c r="L31" s="207"/>
      <c r="M31" s="53">
        <f t="shared" si="0"/>
        <v>0</v>
      </c>
      <c r="N31" s="55"/>
      <c r="O31" s="225"/>
    </row>
    <row r="32" spans="1:15" x14ac:dyDescent="0.2">
      <c r="A32" s="1"/>
      <c r="B32" s="44"/>
      <c r="C32" s="223"/>
      <c r="D32" s="224"/>
      <c r="E32" s="47"/>
      <c r="F32" s="216"/>
      <c r="G32" s="63"/>
      <c r="H32" s="62"/>
      <c r="I32" s="61"/>
      <c r="J32" s="63"/>
      <c r="K32" s="64"/>
      <c r="L32" s="207"/>
      <c r="M32" s="53">
        <f t="shared" si="0"/>
        <v>0</v>
      </c>
      <c r="N32" s="55"/>
      <c r="O32" s="225"/>
    </row>
    <row r="33" spans="1:15" x14ac:dyDescent="0.2">
      <c r="A33" s="1"/>
      <c r="B33" s="44"/>
      <c r="C33" s="223"/>
      <c r="D33" s="224"/>
      <c r="E33" s="47"/>
      <c r="F33" s="216"/>
      <c r="G33" s="63"/>
      <c r="H33" s="62"/>
      <c r="I33" s="61"/>
      <c r="J33" s="63"/>
      <c r="K33" s="64"/>
      <c r="L33" s="207"/>
      <c r="M33" s="53">
        <f t="shared" si="0"/>
        <v>0</v>
      </c>
      <c r="N33" s="55"/>
      <c r="O33" s="225"/>
    </row>
    <row r="34" spans="1:15" x14ac:dyDescent="0.2">
      <c r="A34" s="1"/>
      <c r="B34" s="44"/>
      <c r="C34" s="223"/>
      <c r="D34" s="224"/>
      <c r="E34" s="47"/>
      <c r="F34" s="216"/>
      <c r="G34" s="63"/>
      <c r="H34" s="62"/>
      <c r="I34" s="61"/>
      <c r="J34" s="63"/>
      <c r="K34" s="64"/>
      <c r="L34" s="207"/>
      <c r="M34" s="53">
        <f>SUM(L34*F34)</f>
        <v>0</v>
      </c>
      <c r="N34" s="57"/>
      <c r="O34" s="203"/>
    </row>
    <row r="35" spans="1:15" ht="15" customHeight="1" x14ac:dyDescent="0.2">
      <c r="A35" s="1"/>
      <c r="B35" s="43"/>
      <c r="C35" s="468" t="s">
        <v>54</v>
      </c>
      <c r="D35" s="307"/>
      <c r="E35" s="298"/>
      <c r="F35" s="299"/>
      <c r="G35" s="300"/>
      <c r="H35" s="298"/>
      <c r="I35" s="299"/>
      <c r="J35" s="300"/>
      <c r="K35" s="301"/>
      <c r="L35" s="302"/>
      <c r="M35" s="303"/>
      <c r="N35" s="304">
        <f>SUM(M36:M40)</f>
        <v>0</v>
      </c>
      <c r="O35" s="305"/>
    </row>
    <row r="36" spans="1:15" x14ac:dyDescent="0.2">
      <c r="A36" s="1"/>
      <c r="B36" s="44"/>
      <c r="C36" s="45"/>
      <c r="D36" s="46"/>
      <c r="E36" s="222"/>
      <c r="F36" s="337"/>
      <c r="G36" s="338"/>
      <c r="H36" s="339"/>
      <c r="I36" s="340"/>
      <c r="J36" s="338"/>
      <c r="K36" s="341"/>
      <c r="L36" s="342"/>
      <c r="M36" s="244">
        <f t="shared" ref="M36:M39" si="1">SUM(L36*F36)</f>
        <v>0</v>
      </c>
      <c r="N36" s="343"/>
      <c r="O36" s="344"/>
    </row>
    <row r="37" spans="1:15" x14ac:dyDescent="0.2">
      <c r="A37" s="1"/>
      <c r="B37" s="44"/>
      <c r="C37" s="223"/>
      <c r="D37" s="224"/>
      <c r="E37" s="47"/>
      <c r="F37" s="216"/>
      <c r="G37" s="63"/>
      <c r="H37" s="62"/>
      <c r="I37" s="61"/>
      <c r="J37" s="63"/>
      <c r="K37" s="64"/>
      <c r="L37" s="207"/>
      <c r="M37" s="53">
        <f t="shared" si="1"/>
        <v>0</v>
      </c>
      <c r="N37" s="55"/>
      <c r="O37" s="225"/>
    </row>
    <row r="38" spans="1:15" x14ac:dyDescent="0.2">
      <c r="A38" s="1"/>
      <c r="B38" s="44"/>
      <c r="C38" s="223"/>
      <c r="D38" s="224"/>
      <c r="E38" s="47"/>
      <c r="F38" s="216"/>
      <c r="G38" s="63"/>
      <c r="H38" s="62"/>
      <c r="I38" s="61"/>
      <c r="J38" s="63"/>
      <c r="K38" s="64"/>
      <c r="L38" s="207"/>
      <c r="M38" s="53">
        <f t="shared" si="1"/>
        <v>0</v>
      </c>
      <c r="N38" s="55"/>
      <c r="O38" s="225"/>
    </row>
    <row r="39" spans="1:15" x14ac:dyDescent="0.2">
      <c r="A39" s="1"/>
      <c r="B39" s="44"/>
      <c r="C39" s="223"/>
      <c r="D39" s="224"/>
      <c r="E39" s="47"/>
      <c r="F39" s="216"/>
      <c r="G39" s="63"/>
      <c r="H39" s="62"/>
      <c r="I39" s="61"/>
      <c r="J39" s="63"/>
      <c r="K39" s="64"/>
      <c r="L39" s="207"/>
      <c r="M39" s="53">
        <f t="shared" si="1"/>
        <v>0</v>
      </c>
      <c r="N39" s="55"/>
      <c r="O39" s="225"/>
    </row>
    <row r="40" spans="1:15" x14ac:dyDescent="0.2">
      <c r="A40" s="1"/>
      <c r="B40" s="44"/>
      <c r="C40" s="223"/>
      <c r="D40" s="224"/>
      <c r="E40" s="47"/>
      <c r="F40" s="216"/>
      <c r="G40" s="63"/>
      <c r="H40" s="62"/>
      <c r="I40" s="61"/>
      <c r="J40" s="63"/>
      <c r="K40" s="64"/>
      <c r="L40" s="207"/>
      <c r="M40" s="53">
        <f>SUM(L40*F40)</f>
        <v>0</v>
      </c>
      <c r="N40" s="57"/>
      <c r="O40" s="203"/>
    </row>
    <row r="41" spans="1:15" ht="15" customHeight="1" x14ac:dyDescent="0.2">
      <c r="A41" s="1"/>
      <c r="B41" s="43"/>
      <c r="C41" s="468" t="s">
        <v>55</v>
      </c>
      <c r="D41" s="307"/>
      <c r="E41" s="298"/>
      <c r="F41" s="299"/>
      <c r="G41" s="300"/>
      <c r="H41" s="298"/>
      <c r="I41" s="299"/>
      <c r="J41" s="300"/>
      <c r="K41" s="301"/>
      <c r="L41" s="302"/>
      <c r="M41" s="303"/>
      <c r="N41" s="304">
        <f>SUM(M42:M46)</f>
        <v>0</v>
      </c>
      <c r="O41" s="305"/>
    </row>
    <row r="42" spans="1:15" x14ac:dyDescent="0.2">
      <c r="A42" s="1"/>
      <c r="B42" s="44"/>
      <c r="C42" s="45"/>
      <c r="D42" s="46"/>
      <c r="E42" s="222"/>
      <c r="F42" s="337"/>
      <c r="G42" s="338"/>
      <c r="H42" s="339"/>
      <c r="I42" s="340"/>
      <c r="J42" s="338"/>
      <c r="K42" s="341"/>
      <c r="L42" s="342"/>
      <c r="M42" s="244">
        <f t="shared" ref="M42:M45" si="2">SUM(L42*F42)</f>
        <v>0</v>
      </c>
      <c r="N42" s="343"/>
      <c r="O42" s="344"/>
    </row>
    <row r="43" spans="1:15" x14ac:dyDescent="0.2">
      <c r="A43" s="1"/>
      <c r="B43" s="44"/>
      <c r="C43" s="223"/>
      <c r="D43" s="224"/>
      <c r="E43" s="47"/>
      <c r="F43" s="216"/>
      <c r="G43" s="63"/>
      <c r="H43" s="62"/>
      <c r="I43" s="61"/>
      <c r="J43" s="63"/>
      <c r="K43" s="64"/>
      <c r="L43" s="207"/>
      <c r="M43" s="53">
        <f t="shared" si="2"/>
        <v>0</v>
      </c>
      <c r="N43" s="55"/>
      <c r="O43" s="225"/>
    </row>
    <row r="44" spans="1:15" x14ac:dyDescent="0.2">
      <c r="A44" s="1"/>
      <c r="B44" s="44"/>
      <c r="C44" s="223"/>
      <c r="D44" s="224"/>
      <c r="E44" s="47"/>
      <c r="F44" s="216"/>
      <c r="G44" s="63"/>
      <c r="H44" s="62"/>
      <c r="I44" s="61"/>
      <c r="J44" s="63"/>
      <c r="K44" s="64"/>
      <c r="L44" s="207"/>
      <c r="M44" s="53">
        <f t="shared" si="2"/>
        <v>0</v>
      </c>
      <c r="N44" s="55"/>
      <c r="O44" s="225"/>
    </row>
    <row r="45" spans="1:15" x14ac:dyDescent="0.2">
      <c r="A45" s="1"/>
      <c r="B45" s="44"/>
      <c r="C45" s="223"/>
      <c r="D45" s="224"/>
      <c r="E45" s="47"/>
      <c r="F45" s="216"/>
      <c r="G45" s="63"/>
      <c r="H45" s="62"/>
      <c r="I45" s="61"/>
      <c r="J45" s="63"/>
      <c r="K45" s="64"/>
      <c r="L45" s="207"/>
      <c r="M45" s="53">
        <f t="shared" si="2"/>
        <v>0</v>
      </c>
      <c r="N45" s="55"/>
      <c r="O45" s="225"/>
    </row>
    <row r="46" spans="1:15" x14ac:dyDescent="0.2">
      <c r="A46" s="1"/>
      <c r="B46" s="44"/>
      <c r="C46" s="223"/>
      <c r="D46" s="224"/>
      <c r="E46" s="47"/>
      <c r="F46" s="216"/>
      <c r="G46" s="63"/>
      <c r="H46" s="62"/>
      <c r="I46" s="61"/>
      <c r="J46" s="63"/>
      <c r="K46" s="64"/>
      <c r="L46" s="207"/>
      <c r="M46" s="53">
        <f>SUM(L46*F46)</f>
        <v>0</v>
      </c>
      <c r="N46" s="57"/>
      <c r="O46" s="203"/>
    </row>
    <row r="47" spans="1:15" x14ac:dyDescent="0.2">
      <c r="A47" s="1"/>
      <c r="B47" s="43"/>
      <c r="C47" s="469" t="s">
        <v>86</v>
      </c>
      <c r="D47" s="307"/>
      <c r="E47" s="298"/>
      <c r="F47" s="299"/>
      <c r="G47" s="300"/>
      <c r="H47" s="298"/>
      <c r="I47" s="299"/>
      <c r="J47" s="300"/>
      <c r="K47" s="301"/>
      <c r="L47" s="302"/>
      <c r="M47" s="303"/>
      <c r="N47" s="304">
        <f>SUM(M48:M52)</f>
        <v>0</v>
      </c>
      <c r="O47" s="305"/>
    </row>
    <row r="48" spans="1:15" x14ac:dyDescent="0.2">
      <c r="A48" s="1"/>
      <c r="B48" s="44"/>
      <c r="C48" s="345"/>
      <c r="D48" s="346"/>
      <c r="E48" s="339"/>
      <c r="F48" s="337"/>
      <c r="G48" s="338"/>
      <c r="H48" s="339"/>
      <c r="I48" s="340"/>
      <c r="J48" s="338"/>
      <c r="K48" s="341"/>
      <c r="L48" s="342"/>
      <c r="M48" s="244">
        <f t="shared" ref="M48:M52" si="3">SUM(L48*F48*I48)</f>
        <v>0</v>
      </c>
      <c r="N48" s="343"/>
      <c r="O48" s="344"/>
    </row>
    <row r="49" spans="1:15" x14ac:dyDescent="0.2">
      <c r="A49" s="1"/>
      <c r="B49" s="44"/>
      <c r="C49" s="223"/>
      <c r="D49" s="224"/>
      <c r="E49" s="62"/>
      <c r="F49" s="216"/>
      <c r="G49" s="63"/>
      <c r="H49" s="62"/>
      <c r="I49" s="61"/>
      <c r="J49" s="63"/>
      <c r="K49" s="64"/>
      <c r="L49" s="207"/>
      <c r="M49" s="53">
        <f t="shared" si="3"/>
        <v>0</v>
      </c>
      <c r="N49" s="55"/>
      <c r="O49" s="225"/>
    </row>
    <row r="50" spans="1:15" x14ac:dyDescent="0.2">
      <c r="A50" s="1"/>
      <c r="B50" s="44"/>
      <c r="C50" s="223"/>
      <c r="D50" s="224"/>
      <c r="E50" s="62"/>
      <c r="F50" s="216"/>
      <c r="G50" s="63"/>
      <c r="H50" s="62"/>
      <c r="I50" s="61"/>
      <c r="J50" s="63"/>
      <c r="K50" s="64"/>
      <c r="L50" s="207"/>
      <c r="M50" s="53">
        <f t="shared" si="3"/>
        <v>0</v>
      </c>
      <c r="N50" s="57"/>
      <c r="O50" s="203"/>
    </row>
    <row r="51" spans="1:15" x14ac:dyDescent="0.2">
      <c r="A51" s="1"/>
      <c r="B51" s="44"/>
      <c r="C51" s="223"/>
      <c r="D51" s="224"/>
      <c r="E51" s="210"/>
      <c r="F51" s="208"/>
      <c r="G51" s="209"/>
      <c r="H51" s="210"/>
      <c r="I51" s="206"/>
      <c r="J51" s="209"/>
      <c r="K51" s="211"/>
      <c r="L51" s="204"/>
      <c r="M51" s="53">
        <f t="shared" si="3"/>
        <v>0</v>
      </c>
      <c r="N51" s="212"/>
      <c r="O51" s="241"/>
    </row>
    <row r="52" spans="1:15" x14ac:dyDescent="0.2">
      <c r="A52" s="1"/>
      <c r="B52" s="44"/>
      <c r="C52" s="242"/>
      <c r="D52" s="243"/>
      <c r="E52" s="62"/>
      <c r="F52" s="216"/>
      <c r="G52" s="63"/>
      <c r="H52" s="62"/>
      <c r="I52" s="61"/>
      <c r="J52" s="63"/>
      <c r="K52" s="64"/>
      <c r="L52" s="207"/>
      <c r="M52" s="53">
        <f t="shared" si="3"/>
        <v>0</v>
      </c>
      <c r="N52" s="55"/>
      <c r="O52" s="228"/>
    </row>
    <row r="53" spans="1:15" x14ac:dyDescent="0.2">
      <c r="A53" s="1"/>
      <c r="B53" s="43"/>
      <c r="C53" s="306" t="s">
        <v>56</v>
      </c>
      <c r="D53" s="307"/>
      <c r="E53" s="298"/>
      <c r="F53" s="299"/>
      <c r="G53" s="300"/>
      <c r="H53" s="298"/>
      <c r="I53" s="299"/>
      <c r="J53" s="300"/>
      <c r="K53" s="301"/>
      <c r="L53" s="302"/>
      <c r="M53" s="303"/>
      <c r="N53" s="304">
        <f>SUM(M54:M55)</f>
        <v>0</v>
      </c>
      <c r="O53" s="305"/>
    </row>
    <row r="54" spans="1:15" x14ac:dyDescent="0.2">
      <c r="A54" s="1"/>
      <c r="B54" s="44"/>
      <c r="C54" s="45"/>
      <c r="D54" s="46"/>
      <c r="E54" s="210"/>
      <c r="F54" s="208"/>
      <c r="G54" s="209"/>
      <c r="H54" s="210"/>
      <c r="I54" s="206"/>
      <c r="J54" s="209"/>
      <c r="K54" s="211"/>
      <c r="L54" s="204"/>
      <c r="M54" s="53">
        <f>SUM(L54*F54*I54)</f>
        <v>0</v>
      </c>
      <c r="N54" s="212"/>
      <c r="O54" s="241"/>
    </row>
    <row r="55" spans="1:15" x14ac:dyDescent="0.2">
      <c r="A55" s="1"/>
      <c r="B55" s="44"/>
      <c r="C55" s="242"/>
      <c r="D55" s="245"/>
      <c r="E55" s="62"/>
      <c r="F55" s="216"/>
      <c r="G55" s="63"/>
      <c r="H55" s="62"/>
      <c r="I55" s="61"/>
      <c r="J55" s="63"/>
      <c r="K55" s="64"/>
      <c r="L55" s="207"/>
      <c r="M55" s="53">
        <f>SUM(L55*F55*I55)</f>
        <v>0</v>
      </c>
      <c r="N55" s="55"/>
      <c r="O55" s="228"/>
    </row>
    <row r="56" spans="1:15" x14ac:dyDescent="0.2">
      <c r="A56" s="1"/>
      <c r="B56" s="43"/>
      <c r="C56" s="306" t="s">
        <v>66</v>
      </c>
      <c r="D56" s="307"/>
      <c r="E56" s="298"/>
      <c r="F56" s="299"/>
      <c r="G56" s="300"/>
      <c r="H56" s="298"/>
      <c r="I56" s="299"/>
      <c r="J56" s="300"/>
      <c r="K56" s="301"/>
      <c r="L56" s="302"/>
      <c r="M56" s="303"/>
      <c r="N56" s="304">
        <f>SUM(M57:M59)</f>
        <v>0</v>
      </c>
      <c r="O56" s="305"/>
    </row>
    <row r="57" spans="1:15" x14ac:dyDescent="0.2">
      <c r="A57" s="1"/>
      <c r="B57" s="44"/>
      <c r="C57" s="45"/>
      <c r="D57" s="46"/>
      <c r="E57" s="47"/>
      <c r="F57" s="48"/>
      <c r="G57" s="49"/>
      <c r="H57" s="47"/>
      <c r="I57" s="48"/>
      <c r="J57" s="49"/>
      <c r="K57" s="51"/>
      <c r="L57" s="221"/>
      <c r="M57" s="53">
        <f>SUM(L57*F57*I57)</f>
        <v>0</v>
      </c>
      <c r="N57" s="53"/>
      <c r="O57" s="54"/>
    </row>
    <row r="58" spans="1:15" x14ac:dyDescent="0.2">
      <c r="A58" s="1"/>
      <c r="B58" s="44"/>
      <c r="C58" s="45"/>
      <c r="D58" s="46"/>
      <c r="E58" s="47"/>
      <c r="F58" s="48"/>
      <c r="G58" s="49"/>
      <c r="H58" s="47"/>
      <c r="I58" s="48"/>
      <c r="J58" s="49"/>
      <c r="K58" s="51"/>
      <c r="L58" s="221"/>
      <c r="M58" s="53">
        <f>SUM(L58*F58*I58)</f>
        <v>0</v>
      </c>
      <c r="N58" s="53"/>
      <c r="O58" s="54"/>
    </row>
    <row r="59" spans="1:15" ht="15" thickBot="1" x14ac:dyDescent="0.25">
      <c r="A59" s="1"/>
      <c r="B59" s="44"/>
      <c r="C59" s="45"/>
      <c r="D59" s="46"/>
      <c r="E59" s="47"/>
      <c r="F59" s="48"/>
      <c r="G59" s="49"/>
      <c r="H59" s="47"/>
      <c r="I59" s="48"/>
      <c r="J59" s="49"/>
      <c r="K59" s="51"/>
      <c r="L59" s="221"/>
      <c r="M59" s="53">
        <f>SUM(L59*F59*I59)</f>
        <v>0</v>
      </c>
      <c r="N59" s="57"/>
      <c r="O59" s="54"/>
    </row>
    <row r="60" spans="1:15" ht="15" thickTop="1" x14ac:dyDescent="0.2">
      <c r="A60" s="1"/>
      <c r="B60" s="246"/>
      <c r="C60" s="247" t="s">
        <v>104</v>
      </c>
      <c r="D60" s="248"/>
      <c r="E60" s="249"/>
      <c r="F60" s="250"/>
      <c r="G60" s="251"/>
      <c r="H60" s="249"/>
      <c r="I60" s="250"/>
      <c r="J60" s="251"/>
      <c r="K60" s="252"/>
      <c r="L60" s="253"/>
      <c r="M60" s="254"/>
      <c r="N60" s="255">
        <f>N15+N22</f>
        <v>0</v>
      </c>
      <c r="O60" s="256"/>
    </row>
    <row r="61" spans="1:15" x14ac:dyDescent="0.2">
      <c r="A61" s="1"/>
      <c r="B61" s="44"/>
      <c r="C61" s="257"/>
      <c r="D61" s="258"/>
      <c r="E61" s="259"/>
      <c r="F61" s="260"/>
      <c r="G61" s="261"/>
      <c r="H61" s="259"/>
      <c r="I61" s="260"/>
      <c r="J61" s="261"/>
      <c r="K61" s="262"/>
      <c r="L61" s="263"/>
      <c r="M61" s="264"/>
      <c r="N61" s="265"/>
      <c r="O61" s="266"/>
    </row>
    <row r="62" spans="1:15" ht="15" thickBot="1" x14ac:dyDescent="0.25">
      <c r="A62" s="1"/>
      <c r="B62" s="72"/>
      <c r="C62" s="73"/>
      <c r="D62" s="74"/>
      <c r="E62" s="75"/>
      <c r="F62" s="76"/>
      <c r="G62" s="77"/>
      <c r="H62" s="75"/>
      <c r="I62" s="76"/>
      <c r="J62" s="77"/>
      <c r="K62" s="78"/>
      <c r="L62" s="79"/>
      <c r="M62" s="80"/>
      <c r="N62" s="81"/>
      <c r="O62" s="82"/>
    </row>
    <row r="63" spans="1:15" ht="15" thickTop="1" x14ac:dyDescent="0.2">
      <c r="A63" s="1"/>
      <c r="B63" s="105"/>
      <c r="C63" s="442" t="s">
        <v>25</v>
      </c>
      <c r="D63" s="443"/>
      <c r="E63" s="108"/>
      <c r="F63" s="109"/>
      <c r="G63" s="110"/>
      <c r="H63" s="108"/>
      <c r="I63" s="109"/>
      <c r="J63" s="110"/>
      <c r="K63" s="111"/>
      <c r="L63" s="112"/>
      <c r="M63" s="113"/>
      <c r="N63" s="446">
        <f>SUM(N60:N62)</f>
        <v>0</v>
      </c>
      <c r="O63" s="114"/>
    </row>
    <row r="64" spans="1:15" ht="15" thickBot="1" x14ac:dyDescent="0.25">
      <c r="A64" s="1"/>
      <c r="B64" s="72"/>
      <c r="C64" s="73" t="s">
        <v>62</v>
      </c>
      <c r="D64" s="74"/>
      <c r="E64" s="75"/>
      <c r="F64" s="76"/>
      <c r="G64" s="77"/>
      <c r="H64" s="75"/>
      <c r="I64" s="76"/>
      <c r="J64" s="77"/>
      <c r="K64" s="78"/>
      <c r="L64" s="79"/>
      <c r="M64" s="80"/>
      <c r="N64" s="81">
        <f>N63*0.1</f>
        <v>0</v>
      </c>
      <c r="O64" s="82"/>
    </row>
    <row r="65" spans="1:15" ht="15" thickTop="1" x14ac:dyDescent="0.2">
      <c r="A65" s="115"/>
      <c r="B65" s="116"/>
      <c r="C65" s="444" t="s">
        <v>105</v>
      </c>
      <c r="D65" s="445"/>
      <c r="E65" s="119"/>
      <c r="F65" s="120"/>
      <c r="G65" s="121"/>
      <c r="H65" s="119"/>
      <c r="I65" s="120"/>
      <c r="J65" s="121"/>
      <c r="K65" s="122"/>
      <c r="L65" s="123"/>
      <c r="M65" s="124"/>
      <c r="N65" s="125">
        <f>SUM(N63:N64)</f>
        <v>0</v>
      </c>
      <c r="O65" s="126"/>
    </row>
  </sheetData>
  <mergeCells count="5">
    <mergeCell ref="B2:O2"/>
    <mergeCell ref="C14:D14"/>
    <mergeCell ref="E14:G14"/>
    <mergeCell ref="H14:J14"/>
    <mergeCell ref="K14:L14"/>
  </mergeCells>
  <phoneticPr fontId="3"/>
  <printOptions horizontalCentered="1"/>
  <pageMargins left="0.25" right="0.25" top="0.75" bottom="0.75" header="0.3" footer="0.3"/>
  <pageSetup paperSize="9" scale="48" orientation="portrait" r:id="rId1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70"/>
  <sheetViews>
    <sheetView view="pageBreakPreview" zoomScale="70" zoomScaleNormal="100" zoomScaleSheetLayoutView="70" workbookViewId="0">
      <selection activeCell="P1" sqref="P1"/>
    </sheetView>
  </sheetViews>
  <sheetFormatPr defaultColWidth="9" defaultRowHeight="14.4" x14ac:dyDescent="0.2"/>
  <cols>
    <col min="1" max="1" width="2.33203125" style="134" customWidth="1"/>
    <col min="2" max="2" width="5.88671875" style="195" customWidth="1"/>
    <col min="3" max="3" width="16.109375" style="195" customWidth="1"/>
    <col min="4" max="4" width="29.6640625" style="195" customWidth="1"/>
    <col min="5" max="5" width="1.6640625" style="195" customWidth="1"/>
    <col min="6" max="6" width="6.33203125" style="195" customWidth="1"/>
    <col min="7" max="7" width="3.6640625" style="195" customWidth="1"/>
    <col min="8" max="8" width="1.6640625" style="195" customWidth="1"/>
    <col min="9" max="9" width="6.33203125" style="195" customWidth="1"/>
    <col min="10" max="11" width="3.6640625" style="195" customWidth="1"/>
    <col min="12" max="12" width="11.77734375" style="195" customWidth="1"/>
    <col min="13" max="14" width="15.88671875" style="195" customWidth="1"/>
    <col min="15" max="15" width="50.109375" style="195" customWidth="1"/>
    <col min="16" max="16384" width="9" style="4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96" t="s">
        <v>79</v>
      </c>
    </row>
    <row r="2" spans="1:15" ht="21" x14ac:dyDescent="0.2">
      <c r="A2" s="1"/>
      <c r="B2" s="479" t="s">
        <v>46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</row>
    <row r="3" spans="1:15" ht="25.8" x14ac:dyDescent="0.3">
      <c r="A3" s="1"/>
      <c r="B3" s="463" t="s">
        <v>90</v>
      </c>
      <c r="C3" s="462"/>
      <c r="D3" s="462"/>
      <c r="E3" s="462"/>
      <c r="F3" s="462"/>
      <c r="G3" s="5"/>
      <c r="H3" s="6"/>
      <c r="I3" s="7"/>
      <c r="J3" s="5"/>
      <c r="K3" s="2"/>
      <c r="L3" s="8"/>
      <c r="M3" s="9"/>
      <c r="N3" s="10"/>
      <c r="O3" s="274" t="s">
        <v>1</v>
      </c>
    </row>
    <row r="4" spans="1:15" ht="19.2" x14ac:dyDescent="0.2">
      <c r="A4" s="1"/>
      <c r="B4" s="11"/>
      <c r="C4" s="12"/>
      <c r="D4" s="12"/>
      <c r="E4" s="12"/>
      <c r="F4" s="5"/>
      <c r="G4" s="7"/>
      <c r="H4" s="12"/>
      <c r="I4" s="5"/>
      <c r="J4" s="7"/>
      <c r="K4" s="13"/>
      <c r="L4" s="13"/>
      <c r="M4" s="14"/>
      <c r="N4" s="6"/>
      <c r="O4" s="274"/>
    </row>
    <row r="5" spans="1:15" ht="15" thickBot="1" x14ac:dyDescent="0.25">
      <c r="A5" s="1"/>
      <c r="B5" s="1"/>
      <c r="C5" s="1"/>
      <c r="D5" s="1"/>
      <c r="E5" s="1"/>
      <c r="F5" s="16"/>
      <c r="G5" s="16"/>
      <c r="H5" s="1"/>
      <c r="I5" s="16"/>
      <c r="J5" s="16"/>
      <c r="K5" s="17"/>
      <c r="L5" s="17"/>
      <c r="M5" s="16"/>
      <c r="N5" s="1"/>
      <c r="O5" s="275"/>
    </row>
    <row r="6" spans="1:15" ht="15.75" customHeight="1" thickTop="1" thickBot="1" x14ac:dyDescent="0.25">
      <c r="A6" s="1"/>
      <c r="B6" s="18" t="s">
        <v>75</v>
      </c>
      <c r="C6" s="451" t="s">
        <v>85</v>
      </c>
      <c r="D6" s="447"/>
      <c r="E6" s="447"/>
      <c r="F6" s="447"/>
      <c r="G6" s="447"/>
      <c r="H6" s="447"/>
      <c r="I6" s="448"/>
      <c r="J6" s="16"/>
      <c r="K6" s="20" t="s">
        <v>6</v>
      </c>
      <c r="L6" s="21"/>
      <c r="M6" s="22">
        <f>N48</f>
        <v>0</v>
      </c>
      <c r="N6" s="16"/>
      <c r="O6" s="275" t="s">
        <v>2</v>
      </c>
    </row>
    <row r="7" spans="1:15" ht="15" thickTop="1" x14ac:dyDescent="0.2">
      <c r="A7" s="1"/>
      <c r="B7" s="23"/>
      <c r="C7" s="427" t="s">
        <v>83</v>
      </c>
      <c r="D7" s="427"/>
      <c r="E7" s="427"/>
      <c r="F7" s="429"/>
      <c r="G7" s="16"/>
      <c r="H7" s="1"/>
      <c r="I7" s="24"/>
      <c r="J7" s="16"/>
      <c r="K7" s="1"/>
      <c r="L7" s="1"/>
      <c r="M7" s="16"/>
      <c r="N7" s="16"/>
      <c r="O7" s="274"/>
    </row>
    <row r="8" spans="1:15" ht="15" thickBot="1" x14ac:dyDescent="0.25">
      <c r="A8" s="1"/>
      <c r="B8" s="25"/>
      <c r="C8" s="428" t="s">
        <v>110</v>
      </c>
      <c r="D8" s="428"/>
      <c r="E8" s="428"/>
      <c r="F8" s="430"/>
      <c r="G8" s="426"/>
      <c r="H8" s="26"/>
      <c r="I8" s="27"/>
      <c r="J8" s="16"/>
      <c r="K8" s="28" t="s">
        <v>3</v>
      </c>
      <c r="L8" s="29" t="s">
        <v>101</v>
      </c>
      <c r="M8" s="30">
        <f>N46</f>
        <v>0</v>
      </c>
      <c r="N8" s="31"/>
      <c r="O8" s="274" t="s">
        <v>4</v>
      </c>
    </row>
    <row r="9" spans="1:15" x14ac:dyDescent="0.2">
      <c r="A9" s="1"/>
      <c r="B9" s="1"/>
      <c r="C9" s="1"/>
      <c r="D9" s="1"/>
      <c r="E9" s="1"/>
      <c r="F9" s="16"/>
      <c r="G9" s="16"/>
      <c r="H9" s="1"/>
      <c r="I9" s="16"/>
      <c r="J9" s="16"/>
      <c r="K9" s="32" t="s">
        <v>5</v>
      </c>
      <c r="L9" s="33" t="s">
        <v>102</v>
      </c>
      <c r="M9" s="34">
        <f>N47</f>
        <v>0</v>
      </c>
      <c r="N9" s="31"/>
      <c r="O9" s="276"/>
    </row>
    <row r="10" spans="1:15" ht="15" customHeight="1" x14ac:dyDescent="0.2">
      <c r="A10" s="1"/>
      <c r="B10" s="1"/>
      <c r="C10" s="1"/>
      <c r="D10" s="1"/>
      <c r="E10" s="1"/>
      <c r="F10" s="1"/>
      <c r="G10" s="16"/>
      <c r="H10" s="1"/>
      <c r="I10" s="16"/>
      <c r="J10" s="16"/>
      <c r="K10" s="35"/>
      <c r="L10" s="1"/>
      <c r="M10" s="16"/>
      <c r="N10" s="31"/>
      <c r="O10" s="276" t="s">
        <v>8</v>
      </c>
    </row>
    <row r="11" spans="1:15" ht="15" customHeight="1" x14ac:dyDescent="0.2">
      <c r="A11" s="1"/>
      <c r="B11" s="1"/>
      <c r="C11" s="1"/>
      <c r="D11" s="1"/>
      <c r="E11" s="1"/>
      <c r="F11" s="1"/>
      <c r="G11" s="16"/>
      <c r="H11" s="1"/>
      <c r="I11" s="16"/>
      <c r="J11" s="16"/>
      <c r="K11" s="36"/>
      <c r="L11" s="1"/>
      <c r="M11" s="16"/>
      <c r="N11" s="31"/>
      <c r="O11" s="275" t="s">
        <v>9</v>
      </c>
    </row>
    <row r="12" spans="1:15" ht="15" customHeight="1" x14ac:dyDescent="0.2">
      <c r="A12" s="1"/>
      <c r="B12" s="466"/>
      <c r="C12" s="69"/>
      <c r="D12" s="69"/>
      <c r="E12" s="69"/>
      <c r="F12" s="69"/>
      <c r="G12" s="16"/>
      <c r="H12" s="1"/>
      <c r="I12" s="16"/>
      <c r="J12" s="16"/>
      <c r="K12" s="36"/>
      <c r="L12" s="1"/>
      <c r="M12" s="16"/>
      <c r="N12" s="31"/>
      <c r="O12" s="277" t="s">
        <v>10</v>
      </c>
    </row>
    <row r="13" spans="1:15" ht="15" customHeight="1" x14ac:dyDescent="0.2">
      <c r="A13" s="1"/>
      <c r="B13" s="37"/>
      <c r="C13" s="38"/>
      <c r="D13" s="38"/>
      <c r="E13" s="38"/>
      <c r="F13" s="38"/>
      <c r="G13" s="16"/>
      <c r="H13" s="1"/>
      <c r="I13" s="16"/>
      <c r="J13" s="16"/>
      <c r="K13" s="36"/>
      <c r="L13" s="39"/>
      <c r="M13" s="16"/>
      <c r="N13" s="31"/>
      <c r="O13" s="275" t="s">
        <v>57</v>
      </c>
    </row>
    <row r="14" spans="1:15" ht="15" customHeight="1" x14ac:dyDescent="0.2">
      <c r="A14" s="1"/>
      <c r="B14" s="40"/>
      <c r="C14" s="480" t="s">
        <v>12</v>
      </c>
      <c r="D14" s="481"/>
      <c r="E14" s="482" t="s">
        <v>13</v>
      </c>
      <c r="F14" s="483"/>
      <c r="G14" s="484"/>
      <c r="H14" s="482" t="s">
        <v>14</v>
      </c>
      <c r="I14" s="483"/>
      <c r="J14" s="484"/>
      <c r="K14" s="480" t="s">
        <v>15</v>
      </c>
      <c r="L14" s="481"/>
      <c r="M14" s="41" t="s">
        <v>16</v>
      </c>
      <c r="N14" s="42" t="s">
        <v>17</v>
      </c>
      <c r="O14" s="40" t="s">
        <v>18</v>
      </c>
    </row>
    <row r="15" spans="1:15" ht="15" customHeight="1" x14ac:dyDescent="0.2">
      <c r="A15" s="1"/>
      <c r="B15" s="291"/>
      <c r="C15" s="279" t="s">
        <v>58</v>
      </c>
      <c r="D15" s="292"/>
      <c r="E15" s="283"/>
      <c r="F15" s="284"/>
      <c r="G15" s="285"/>
      <c r="H15" s="283"/>
      <c r="I15" s="284"/>
      <c r="J15" s="285"/>
      <c r="K15" s="286"/>
      <c r="L15" s="287"/>
      <c r="M15" s="288"/>
      <c r="N15" s="289">
        <f>SUM(N16:N21)</f>
        <v>0</v>
      </c>
      <c r="O15" s="290"/>
    </row>
    <row r="16" spans="1:15" ht="15" customHeight="1" x14ac:dyDescent="0.2">
      <c r="A16" s="1"/>
      <c r="B16" s="43"/>
      <c r="C16" s="306" t="s">
        <v>29</v>
      </c>
      <c r="D16" s="307"/>
      <c r="E16" s="298"/>
      <c r="F16" s="299"/>
      <c r="G16" s="300"/>
      <c r="H16" s="298"/>
      <c r="I16" s="299"/>
      <c r="J16" s="300"/>
      <c r="K16" s="301"/>
      <c r="L16" s="302"/>
      <c r="M16" s="303"/>
      <c r="N16" s="304">
        <f>SUM(M17:M21)</f>
        <v>0</v>
      </c>
      <c r="O16" s="363"/>
    </row>
    <row r="17" spans="1:15" ht="15" customHeight="1" x14ac:dyDescent="0.2">
      <c r="A17" s="1"/>
      <c r="B17" s="44"/>
      <c r="C17" s="45"/>
      <c r="D17" s="46"/>
      <c r="E17" s="47"/>
      <c r="F17" s="48"/>
      <c r="G17" s="50"/>
      <c r="H17" s="47"/>
      <c r="I17" s="48"/>
      <c r="J17" s="50"/>
      <c r="K17" s="51"/>
      <c r="L17" s="52"/>
      <c r="M17" s="53">
        <f t="shared" ref="M17:M21" si="0">L17*F17*I17</f>
        <v>0</v>
      </c>
      <c r="N17" s="53"/>
      <c r="O17" s="271"/>
    </row>
    <row r="18" spans="1:15" ht="15" customHeight="1" x14ac:dyDescent="0.2">
      <c r="A18" s="1"/>
      <c r="B18" s="44"/>
      <c r="C18" s="45"/>
      <c r="D18" s="46"/>
      <c r="E18" s="47"/>
      <c r="F18" s="48"/>
      <c r="G18" s="50"/>
      <c r="H18" s="47"/>
      <c r="I18" s="48"/>
      <c r="J18" s="50"/>
      <c r="K18" s="51"/>
      <c r="L18" s="52"/>
      <c r="M18" s="53">
        <f t="shared" si="0"/>
        <v>0</v>
      </c>
      <c r="N18" s="55"/>
      <c r="O18" s="271"/>
    </row>
    <row r="19" spans="1:15" ht="15" customHeight="1" x14ac:dyDescent="0.2">
      <c r="A19" s="1"/>
      <c r="B19" s="44"/>
      <c r="C19" s="45"/>
      <c r="D19" s="46"/>
      <c r="E19" s="47"/>
      <c r="F19" s="48"/>
      <c r="G19" s="50"/>
      <c r="H19" s="47"/>
      <c r="I19" s="48"/>
      <c r="J19" s="50"/>
      <c r="K19" s="51"/>
      <c r="L19" s="52"/>
      <c r="M19" s="53">
        <f t="shared" si="0"/>
        <v>0</v>
      </c>
      <c r="N19" s="55"/>
      <c r="O19" s="271"/>
    </row>
    <row r="20" spans="1:15" ht="15" customHeight="1" x14ac:dyDescent="0.2">
      <c r="A20" s="1"/>
      <c r="B20" s="44"/>
      <c r="C20" s="45"/>
      <c r="D20" s="46"/>
      <c r="E20" s="47"/>
      <c r="F20" s="48"/>
      <c r="G20" s="50"/>
      <c r="H20" s="47"/>
      <c r="I20" s="48"/>
      <c r="J20" s="50"/>
      <c r="K20" s="51"/>
      <c r="L20" s="52"/>
      <c r="M20" s="53">
        <f t="shared" si="0"/>
        <v>0</v>
      </c>
      <c r="N20" s="55"/>
      <c r="O20" s="271"/>
    </row>
    <row r="21" spans="1:15" ht="15" customHeight="1" x14ac:dyDescent="0.2">
      <c r="A21" s="1"/>
      <c r="B21" s="44"/>
      <c r="C21" s="268"/>
      <c r="D21" s="269"/>
      <c r="E21" s="47"/>
      <c r="F21" s="48"/>
      <c r="G21" s="50"/>
      <c r="H21" s="47"/>
      <c r="I21" s="48"/>
      <c r="J21" s="50"/>
      <c r="K21" s="51"/>
      <c r="L21" s="52"/>
      <c r="M21" s="53">
        <f t="shared" si="0"/>
        <v>0</v>
      </c>
      <c r="N21" s="55"/>
      <c r="O21" s="271"/>
    </row>
    <row r="22" spans="1:15" ht="15" customHeight="1" x14ac:dyDescent="0.2">
      <c r="A22" s="1"/>
      <c r="B22" s="291"/>
      <c r="C22" s="362" t="s">
        <v>59</v>
      </c>
      <c r="D22" s="361"/>
      <c r="E22" s="283"/>
      <c r="F22" s="284"/>
      <c r="G22" s="285"/>
      <c r="H22" s="283"/>
      <c r="I22" s="284"/>
      <c r="J22" s="285"/>
      <c r="K22" s="286"/>
      <c r="L22" s="287"/>
      <c r="M22" s="288"/>
      <c r="N22" s="289">
        <f>SUM(N23:N28)</f>
        <v>0</v>
      </c>
      <c r="O22" s="290"/>
    </row>
    <row r="23" spans="1:15" ht="15" customHeight="1" x14ac:dyDescent="0.2">
      <c r="A23" s="1"/>
      <c r="B23" s="43"/>
      <c r="C23" s="306" t="s">
        <v>29</v>
      </c>
      <c r="D23" s="365"/>
      <c r="E23" s="298"/>
      <c r="F23" s="299"/>
      <c r="G23" s="300"/>
      <c r="H23" s="298"/>
      <c r="I23" s="299"/>
      <c r="J23" s="300"/>
      <c r="K23" s="301"/>
      <c r="L23" s="302"/>
      <c r="M23" s="303"/>
      <c r="N23" s="304">
        <f>SUM(M24:M28)</f>
        <v>0</v>
      </c>
      <c r="O23" s="363"/>
    </row>
    <row r="24" spans="1:15" x14ac:dyDescent="0.2">
      <c r="A24" s="1"/>
      <c r="B24" s="44"/>
      <c r="C24" s="45"/>
      <c r="D24" s="46"/>
      <c r="E24" s="62"/>
      <c r="F24" s="61"/>
      <c r="G24" s="63"/>
      <c r="H24" s="62"/>
      <c r="I24" s="61"/>
      <c r="J24" s="50"/>
      <c r="K24" s="64"/>
      <c r="L24" s="65"/>
      <c r="M24" s="66">
        <f t="shared" ref="M24:M28" si="1">L24*F24*I24</f>
        <v>0</v>
      </c>
      <c r="N24" s="66"/>
      <c r="O24" s="70"/>
    </row>
    <row r="25" spans="1:15" x14ac:dyDescent="0.2">
      <c r="A25" s="1"/>
      <c r="B25" s="44"/>
      <c r="C25" s="45"/>
      <c r="D25" s="46"/>
      <c r="E25" s="62"/>
      <c r="F25" s="61"/>
      <c r="G25" s="63"/>
      <c r="H25" s="62"/>
      <c r="I25" s="61"/>
      <c r="J25" s="50"/>
      <c r="K25" s="64"/>
      <c r="L25" s="65"/>
      <c r="M25" s="66">
        <f t="shared" si="1"/>
        <v>0</v>
      </c>
      <c r="N25" s="66"/>
      <c r="O25" s="70"/>
    </row>
    <row r="26" spans="1:15" x14ac:dyDescent="0.2">
      <c r="A26" s="1"/>
      <c r="B26" s="44"/>
      <c r="C26" s="45"/>
      <c r="D26" s="46"/>
      <c r="E26" s="62"/>
      <c r="F26" s="61"/>
      <c r="G26" s="63"/>
      <c r="H26" s="62"/>
      <c r="I26" s="61"/>
      <c r="J26" s="50"/>
      <c r="K26" s="64"/>
      <c r="L26" s="65"/>
      <c r="M26" s="66">
        <f t="shared" si="1"/>
        <v>0</v>
      </c>
      <c r="N26" s="66"/>
      <c r="O26" s="70"/>
    </row>
    <row r="27" spans="1:15" x14ac:dyDescent="0.2">
      <c r="A27" s="1"/>
      <c r="B27" s="44"/>
      <c r="C27" s="45"/>
      <c r="D27" s="46"/>
      <c r="E27" s="62"/>
      <c r="F27" s="61"/>
      <c r="G27" s="63"/>
      <c r="H27" s="62"/>
      <c r="I27" s="61"/>
      <c r="J27" s="50"/>
      <c r="K27" s="64"/>
      <c r="L27" s="65"/>
      <c r="M27" s="66">
        <f t="shared" si="1"/>
        <v>0</v>
      </c>
      <c r="N27" s="66"/>
      <c r="O27" s="70"/>
    </row>
    <row r="28" spans="1:15" x14ac:dyDescent="0.2">
      <c r="A28" s="1"/>
      <c r="B28" s="58"/>
      <c r="C28" s="59"/>
      <c r="D28" s="60"/>
      <c r="E28" s="62"/>
      <c r="F28" s="61"/>
      <c r="G28" s="63"/>
      <c r="H28" s="62"/>
      <c r="I28" s="61"/>
      <c r="J28" s="50"/>
      <c r="K28" s="64"/>
      <c r="L28" s="65"/>
      <c r="M28" s="66">
        <f t="shared" si="1"/>
        <v>0</v>
      </c>
      <c r="N28" s="66"/>
      <c r="O28" s="70"/>
    </row>
    <row r="29" spans="1:15" ht="15" customHeight="1" x14ac:dyDescent="0.2">
      <c r="A29" s="1"/>
      <c r="B29" s="280"/>
      <c r="C29" s="281" t="s">
        <v>106</v>
      </c>
      <c r="D29" s="282"/>
      <c r="E29" s="283"/>
      <c r="F29" s="284"/>
      <c r="G29" s="285"/>
      <c r="H29" s="283"/>
      <c r="I29" s="284"/>
      <c r="J29" s="285"/>
      <c r="K29" s="286"/>
      <c r="L29" s="287"/>
      <c r="M29" s="288"/>
      <c r="N29" s="289">
        <f>SUM(N30:N35)</f>
        <v>0</v>
      </c>
      <c r="O29" s="290"/>
    </row>
    <row r="30" spans="1:15" ht="15" customHeight="1" x14ac:dyDescent="0.2">
      <c r="A30" s="1"/>
      <c r="B30" s="43"/>
      <c r="C30" s="306" t="s">
        <v>29</v>
      </c>
      <c r="D30" s="364"/>
      <c r="E30" s="298"/>
      <c r="F30" s="299"/>
      <c r="G30" s="300"/>
      <c r="H30" s="298"/>
      <c r="I30" s="299"/>
      <c r="J30" s="300"/>
      <c r="K30" s="301"/>
      <c r="L30" s="302"/>
      <c r="M30" s="303"/>
      <c r="N30" s="304">
        <f>SUM(M31:M35)</f>
        <v>0</v>
      </c>
      <c r="O30" s="363"/>
    </row>
    <row r="31" spans="1:15" ht="15" customHeight="1" x14ac:dyDescent="0.2">
      <c r="A31" s="1"/>
      <c r="B31" s="44"/>
      <c r="C31" s="45"/>
      <c r="D31" s="46"/>
      <c r="E31" s="62"/>
      <c r="F31" s="61"/>
      <c r="G31" s="63"/>
      <c r="H31" s="62"/>
      <c r="I31" s="61"/>
      <c r="J31" s="68"/>
      <c r="K31" s="64"/>
      <c r="L31" s="65"/>
      <c r="M31" s="66">
        <f>L31*F31*I31</f>
        <v>0</v>
      </c>
      <c r="N31" s="66"/>
      <c r="O31" s="56"/>
    </row>
    <row r="32" spans="1:15" s="71" customFormat="1" x14ac:dyDescent="0.2">
      <c r="A32" s="69"/>
      <c r="B32" s="44"/>
      <c r="C32" s="45"/>
      <c r="D32" s="46"/>
      <c r="E32" s="62"/>
      <c r="F32" s="61"/>
      <c r="G32" s="63"/>
      <c r="H32" s="62"/>
      <c r="I32" s="61"/>
      <c r="J32" s="68"/>
      <c r="K32" s="64"/>
      <c r="L32" s="65"/>
      <c r="M32" s="66">
        <f>L32*F32*I32</f>
        <v>0</v>
      </c>
      <c r="N32" s="66"/>
      <c r="O32" s="70"/>
    </row>
    <row r="33" spans="1:15" s="71" customFormat="1" x14ac:dyDescent="0.2">
      <c r="A33" s="69"/>
      <c r="B33" s="44"/>
      <c r="C33" s="45"/>
      <c r="D33" s="46"/>
      <c r="E33" s="62"/>
      <c r="F33" s="61"/>
      <c r="G33" s="63"/>
      <c r="H33" s="62"/>
      <c r="I33" s="61"/>
      <c r="J33" s="68"/>
      <c r="K33" s="64"/>
      <c r="L33" s="65"/>
      <c r="M33" s="66">
        <f t="shared" ref="M33:M42" si="2">L33*F33*I33</f>
        <v>0</v>
      </c>
      <c r="N33" s="66"/>
      <c r="O33" s="70"/>
    </row>
    <row r="34" spans="1:15" s="71" customFormat="1" x14ac:dyDescent="0.2">
      <c r="A34" s="69"/>
      <c r="B34" s="44"/>
      <c r="C34" s="45"/>
      <c r="D34" s="46"/>
      <c r="E34" s="62"/>
      <c r="F34" s="61"/>
      <c r="G34" s="63"/>
      <c r="H34" s="62"/>
      <c r="I34" s="61"/>
      <c r="J34" s="68"/>
      <c r="K34" s="64"/>
      <c r="L34" s="65"/>
      <c r="M34" s="66">
        <f t="shared" ref="M34:M35" si="3">L34*F34*I34</f>
        <v>0</v>
      </c>
      <c r="N34" s="66"/>
      <c r="O34" s="70"/>
    </row>
    <row r="35" spans="1:15" s="71" customFormat="1" x14ac:dyDescent="0.2">
      <c r="A35" s="69"/>
      <c r="B35" s="44"/>
      <c r="C35" s="45"/>
      <c r="D35" s="46"/>
      <c r="E35" s="62"/>
      <c r="F35" s="61"/>
      <c r="G35" s="63"/>
      <c r="H35" s="62"/>
      <c r="I35" s="61"/>
      <c r="J35" s="68"/>
      <c r="K35" s="64"/>
      <c r="L35" s="65"/>
      <c r="M35" s="66">
        <f t="shared" si="3"/>
        <v>0</v>
      </c>
      <c r="N35" s="66"/>
      <c r="O35" s="70"/>
    </row>
    <row r="36" spans="1:15" ht="15" customHeight="1" x14ac:dyDescent="0.2">
      <c r="A36" s="1"/>
      <c r="B36" s="291"/>
      <c r="C36" s="362" t="s">
        <v>60</v>
      </c>
      <c r="D36" s="361"/>
      <c r="E36" s="283"/>
      <c r="F36" s="284"/>
      <c r="G36" s="285"/>
      <c r="H36" s="283"/>
      <c r="I36" s="284"/>
      <c r="J36" s="421"/>
      <c r="K36" s="286"/>
      <c r="L36" s="287"/>
      <c r="M36" s="288"/>
      <c r="N36" s="289">
        <f>SUM(N37:N42)</f>
        <v>0</v>
      </c>
      <c r="O36" s="290"/>
    </row>
    <row r="37" spans="1:15" ht="15" customHeight="1" x14ac:dyDescent="0.2">
      <c r="A37" s="1"/>
      <c r="B37" s="44"/>
      <c r="C37" s="306" t="s">
        <v>29</v>
      </c>
      <c r="D37" s="310"/>
      <c r="E37" s="311"/>
      <c r="F37" s="312"/>
      <c r="G37" s="313"/>
      <c r="H37" s="311"/>
      <c r="I37" s="312"/>
      <c r="J37" s="313"/>
      <c r="K37" s="314"/>
      <c r="L37" s="315"/>
      <c r="M37" s="316"/>
      <c r="N37" s="317">
        <f>SUM(M38:M42)</f>
        <v>0</v>
      </c>
      <c r="O37" s="321"/>
    </row>
    <row r="38" spans="1:15" ht="15" customHeight="1" x14ac:dyDescent="0.2">
      <c r="A38" s="1"/>
      <c r="B38" s="44"/>
      <c r="C38" s="45"/>
      <c r="D38" s="46"/>
      <c r="E38" s="62"/>
      <c r="F38" s="61"/>
      <c r="G38" s="50"/>
      <c r="H38" s="62"/>
      <c r="I38" s="61"/>
      <c r="J38" s="50"/>
      <c r="K38" s="64"/>
      <c r="L38" s="65"/>
      <c r="M38" s="66">
        <f t="shared" si="2"/>
        <v>0</v>
      </c>
      <c r="N38" s="66"/>
      <c r="O38" s="56"/>
    </row>
    <row r="39" spans="1:15" ht="15" customHeight="1" x14ac:dyDescent="0.2">
      <c r="A39" s="1"/>
      <c r="B39" s="44"/>
      <c r="C39" s="45"/>
      <c r="D39" s="46"/>
      <c r="E39" s="62"/>
      <c r="F39" s="61"/>
      <c r="G39" s="50"/>
      <c r="H39" s="62"/>
      <c r="I39" s="61"/>
      <c r="J39" s="50"/>
      <c r="K39" s="64"/>
      <c r="L39" s="65"/>
      <c r="M39" s="66">
        <f t="shared" si="2"/>
        <v>0</v>
      </c>
      <c r="N39" s="66"/>
      <c r="O39" s="56"/>
    </row>
    <row r="40" spans="1:15" ht="15" customHeight="1" x14ac:dyDescent="0.2">
      <c r="A40" s="1"/>
      <c r="B40" s="44"/>
      <c r="C40" s="45"/>
      <c r="D40" s="46"/>
      <c r="E40" s="62"/>
      <c r="F40" s="61"/>
      <c r="G40" s="50"/>
      <c r="H40" s="62"/>
      <c r="I40" s="61"/>
      <c r="J40" s="50"/>
      <c r="K40" s="64"/>
      <c r="L40" s="65"/>
      <c r="M40" s="66">
        <f t="shared" si="2"/>
        <v>0</v>
      </c>
      <c r="N40" s="66"/>
      <c r="O40" s="56"/>
    </row>
    <row r="41" spans="1:15" x14ac:dyDescent="0.2">
      <c r="A41" s="1"/>
      <c r="B41" s="44"/>
      <c r="C41" s="45"/>
      <c r="D41" s="46"/>
      <c r="E41" s="62"/>
      <c r="F41" s="61"/>
      <c r="G41" s="50"/>
      <c r="H41" s="62"/>
      <c r="I41" s="61"/>
      <c r="J41" s="50"/>
      <c r="K41" s="64"/>
      <c r="L41" s="65"/>
      <c r="M41" s="66">
        <f t="shared" si="2"/>
        <v>0</v>
      </c>
      <c r="N41" s="66"/>
      <c r="O41" s="70"/>
    </row>
    <row r="42" spans="1:15" ht="15" customHeight="1" thickBot="1" x14ac:dyDescent="0.25">
      <c r="A42" s="1"/>
      <c r="B42" s="72"/>
      <c r="C42" s="73"/>
      <c r="D42" s="74"/>
      <c r="E42" s="75"/>
      <c r="F42" s="76"/>
      <c r="G42" s="77"/>
      <c r="H42" s="75"/>
      <c r="I42" s="76"/>
      <c r="J42" s="77"/>
      <c r="K42" s="78"/>
      <c r="L42" s="79"/>
      <c r="M42" s="66">
        <f t="shared" si="2"/>
        <v>0</v>
      </c>
      <c r="N42" s="81"/>
      <c r="O42" s="82"/>
    </row>
    <row r="43" spans="1:15" ht="15" customHeight="1" thickTop="1" x14ac:dyDescent="0.2">
      <c r="A43" s="1"/>
      <c r="B43" s="246"/>
      <c r="C43" s="247" t="s">
        <v>104</v>
      </c>
      <c r="D43" s="248"/>
      <c r="E43" s="249"/>
      <c r="F43" s="250"/>
      <c r="G43" s="251"/>
      <c r="H43" s="249"/>
      <c r="I43" s="250"/>
      <c r="J43" s="251"/>
      <c r="K43" s="252"/>
      <c r="L43" s="253"/>
      <c r="M43" s="254"/>
      <c r="N43" s="255">
        <f>N15+N22+N29+N36</f>
        <v>0</v>
      </c>
      <c r="O43" s="256"/>
    </row>
    <row r="44" spans="1:15" ht="15" customHeight="1" x14ac:dyDescent="0.2">
      <c r="A44" s="1"/>
      <c r="B44" s="44"/>
      <c r="C44" s="257"/>
      <c r="D44" s="258"/>
      <c r="E44" s="259"/>
      <c r="F44" s="260"/>
      <c r="G44" s="261"/>
      <c r="H44" s="259"/>
      <c r="I44" s="260"/>
      <c r="J44" s="261"/>
      <c r="K44" s="262"/>
      <c r="L44" s="263"/>
      <c r="M44" s="264"/>
      <c r="N44" s="265"/>
      <c r="O44" s="266"/>
    </row>
    <row r="45" spans="1:15" ht="15" customHeight="1" thickBot="1" x14ac:dyDescent="0.25">
      <c r="A45" s="1"/>
      <c r="B45" s="72"/>
      <c r="C45" s="73"/>
      <c r="D45" s="74"/>
      <c r="E45" s="75"/>
      <c r="F45" s="76"/>
      <c r="G45" s="77"/>
      <c r="H45" s="75"/>
      <c r="I45" s="76"/>
      <c r="J45" s="77"/>
      <c r="K45" s="78"/>
      <c r="L45" s="79"/>
      <c r="M45" s="80"/>
      <c r="N45" s="81"/>
      <c r="O45" s="82"/>
    </row>
    <row r="46" spans="1:15" ht="15" customHeight="1" thickTop="1" x14ac:dyDescent="0.2">
      <c r="A46" s="1"/>
      <c r="B46" s="105"/>
      <c r="C46" s="170" t="s">
        <v>25</v>
      </c>
      <c r="D46" s="171"/>
      <c r="E46" s="108"/>
      <c r="F46" s="109"/>
      <c r="G46" s="110"/>
      <c r="H46" s="108"/>
      <c r="I46" s="109"/>
      <c r="J46" s="110"/>
      <c r="K46" s="111"/>
      <c r="L46" s="112"/>
      <c r="M46" s="113"/>
      <c r="N46" s="175">
        <f>SUM(N43:N45)</f>
        <v>0</v>
      </c>
      <c r="O46" s="114"/>
    </row>
    <row r="47" spans="1:15" ht="15" customHeight="1" thickBot="1" x14ac:dyDescent="0.25">
      <c r="A47" s="1"/>
      <c r="B47" s="72"/>
      <c r="C47" s="73" t="s">
        <v>61</v>
      </c>
      <c r="D47" s="74"/>
      <c r="E47" s="75"/>
      <c r="F47" s="76"/>
      <c r="G47" s="77"/>
      <c r="H47" s="75"/>
      <c r="I47" s="76"/>
      <c r="J47" s="77"/>
      <c r="K47" s="78"/>
      <c r="L47" s="79"/>
      <c r="M47" s="80"/>
      <c r="N47" s="81">
        <f>N46*0.1</f>
        <v>0</v>
      </c>
      <c r="O47" s="82"/>
    </row>
    <row r="48" spans="1:15" ht="20.25" customHeight="1" thickTop="1" x14ac:dyDescent="0.2">
      <c r="A48" s="115"/>
      <c r="B48" s="116"/>
      <c r="C48" s="176" t="s">
        <v>113</v>
      </c>
      <c r="D48" s="177"/>
      <c r="E48" s="119"/>
      <c r="F48" s="120"/>
      <c r="G48" s="121"/>
      <c r="H48" s="119"/>
      <c r="I48" s="120"/>
      <c r="J48" s="121"/>
      <c r="K48" s="122"/>
      <c r="L48" s="123"/>
      <c r="M48" s="124"/>
      <c r="N48" s="125">
        <f>SUM(N46:N47)</f>
        <v>0</v>
      </c>
      <c r="O48" s="126"/>
    </row>
    <row r="49" spans="1:15" ht="14.25" hidden="1" customHeight="1" x14ac:dyDescent="0.2">
      <c r="A49" s="1"/>
      <c r="B49" s="158"/>
      <c r="C49" s="159"/>
      <c r="D49" s="160"/>
      <c r="E49" s="161"/>
      <c r="F49" s="162">
        <v>1</v>
      </c>
      <c r="G49" s="163"/>
      <c r="H49" s="161"/>
      <c r="I49" s="162">
        <v>1</v>
      </c>
      <c r="J49" s="163"/>
      <c r="K49" s="164"/>
      <c r="L49" s="165"/>
      <c r="M49" s="166">
        <f t="shared" ref="M49:M54" si="4">L49*F49*I49</f>
        <v>0</v>
      </c>
      <c r="N49" s="166">
        <f t="shared" ref="N49:N54" si="5">ROUND(M49/1.05,0)</f>
        <v>0</v>
      </c>
      <c r="O49" s="167"/>
    </row>
    <row r="50" spans="1:15" ht="14.25" hidden="1" customHeight="1" x14ac:dyDescent="0.2">
      <c r="A50" s="1"/>
      <c r="B50" s="158"/>
      <c r="C50" s="159"/>
      <c r="D50" s="160"/>
      <c r="E50" s="161"/>
      <c r="F50" s="162">
        <v>1</v>
      </c>
      <c r="G50" s="163"/>
      <c r="H50" s="161"/>
      <c r="I50" s="162">
        <v>1</v>
      </c>
      <c r="J50" s="163"/>
      <c r="K50" s="164"/>
      <c r="L50" s="165"/>
      <c r="M50" s="166">
        <f t="shared" si="4"/>
        <v>0</v>
      </c>
      <c r="N50" s="166">
        <f t="shared" si="5"/>
        <v>0</v>
      </c>
      <c r="O50" s="167"/>
    </row>
    <row r="51" spans="1:15" ht="14.25" hidden="1" customHeight="1" x14ac:dyDescent="0.2">
      <c r="A51" s="1"/>
      <c r="B51" s="158"/>
      <c r="C51" s="159"/>
      <c r="D51" s="160"/>
      <c r="E51" s="161"/>
      <c r="F51" s="162">
        <v>1</v>
      </c>
      <c r="G51" s="163"/>
      <c r="H51" s="161"/>
      <c r="I51" s="162">
        <v>1</v>
      </c>
      <c r="J51" s="163"/>
      <c r="K51" s="164"/>
      <c r="L51" s="165"/>
      <c r="M51" s="166">
        <f t="shared" si="4"/>
        <v>0</v>
      </c>
      <c r="N51" s="166">
        <f t="shared" si="5"/>
        <v>0</v>
      </c>
      <c r="O51" s="167"/>
    </row>
    <row r="52" spans="1:15" ht="14.25" hidden="1" customHeight="1" x14ac:dyDescent="0.2">
      <c r="A52" s="1"/>
      <c r="B52" s="168"/>
      <c r="C52" s="159"/>
      <c r="D52" s="160"/>
      <c r="E52" s="161"/>
      <c r="F52" s="162">
        <v>1</v>
      </c>
      <c r="G52" s="163"/>
      <c r="H52" s="161"/>
      <c r="I52" s="162">
        <v>1</v>
      </c>
      <c r="J52" s="163"/>
      <c r="K52" s="164"/>
      <c r="L52" s="165"/>
      <c r="M52" s="166">
        <f t="shared" si="4"/>
        <v>0</v>
      </c>
      <c r="N52" s="166">
        <f t="shared" si="5"/>
        <v>0</v>
      </c>
      <c r="O52" s="169"/>
    </row>
    <row r="53" spans="1:15" ht="14.25" hidden="1" customHeight="1" x14ac:dyDescent="0.2">
      <c r="A53" s="1"/>
      <c r="B53" s="158"/>
      <c r="C53" s="159"/>
      <c r="D53" s="160"/>
      <c r="E53" s="161"/>
      <c r="F53" s="162">
        <v>1</v>
      </c>
      <c r="G53" s="163"/>
      <c r="H53" s="161"/>
      <c r="I53" s="162">
        <v>1</v>
      </c>
      <c r="J53" s="163"/>
      <c r="K53" s="164"/>
      <c r="L53" s="165"/>
      <c r="M53" s="166">
        <f t="shared" si="4"/>
        <v>0</v>
      </c>
      <c r="N53" s="166">
        <f t="shared" si="5"/>
        <v>0</v>
      </c>
      <c r="O53" s="167"/>
    </row>
    <row r="54" spans="1:15" ht="14.25" hidden="1" customHeight="1" x14ac:dyDescent="0.2">
      <c r="A54" s="1"/>
      <c r="B54" s="158"/>
      <c r="C54" s="159"/>
      <c r="D54" s="160"/>
      <c r="E54" s="161"/>
      <c r="F54" s="162">
        <v>1</v>
      </c>
      <c r="G54" s="163"/>
      <c r="H54" s="161"/>
      <c r="I54" s="162">
        <v>1</v>
      </c>
      <c r="J54" s="163"/>
      <c r="K54" s="164"/>
      <c r="L54" s="165"/>
      <c r="M54" s="166">
        <f t="shared" si="4"/>
        <v>0</v>
      </c>
      <c r="N54" s="166">
        <f t="shared" si="5"/>
        <v>0</v>
      </c>
      <c r="O54" s="167"/>
    </row>
    <row r="55" spans="1:15" ht="15" hidden="1" customHeight="1" thickBot="1" x14ac:dyDescent="0.25">
      <c r="A55" s="1"/>
      <c r="B55" s="158"/>
      <c r="C55" s="159"/>
      <c r="D55" s="160"/>
      <c r="E55" s="161"/>
      <c r="F55" s="162"/>
      <c r="G55" s="163"/>
      <c r="H55" s="161"/>
      <c r="I55" s="162"/>
      <c r="J55" s="163"/>
      <c r="K55" s="164"/>
      <c r="L55" s="165"/>
      <c r="M55" s="166"/>
      <c r="N55" s="166"/>
      <c r="O55" s="167"/>
    </row>
    <row r="56" spans="1:15" ht="15" hidden="1" customHeight="1" thickTop="1" x14ac:dyDescent="0.2">
      <c r="A56" s="115"/>
      <c r="B56" s="485"/>
      <c r="C56" s="487" t="s">
        <v>30</v>
      </c>
      <c r="D56" s="488"/>
      <c r="E56" s="491"/>
      <c r="F56" s="492"/>
      <c r="G56" s="493"/>
      <c r="H56" s="491"/>
      <c r="I56" s="492"/>
      <c r="J56" s="493"/>
      <c r="K56" s="172" t="s">
        <v>31</v>
      </c>
      <c r="L56" s="173" t="s">
        <v>32</v>
      </c>
      <c r="M56" s="174" t="e">
        <f>M57-N56</f>
        <v>#REF!</v>
      </c>
      <c r="N56" s="499" t="e">
        <f>SUMIF(#REF!,"*",N48:N55)</f>
        <v>#REF!</v>
      </c>
      <c r="O56" s="501"/>
    </row>
    <row r="57" spans="1:15" ht="15" hidden="1" customHeight="1" x14ac:dyDescent="0.2">
      <c r="A57" s="115"/>
      <c r="B57" s="486"/>
      <c r="C57" s="489"/>
      <c r="D57" s="490"/>
      <c r="E57" s="494"/>
      <c r="F57" s="495"/>
      <c r="G57" s="496"/>
      <c r="H57" s="494"/>
      <c r="I57" s="495"/>
      <c r="J57" s="496"/>
      <c r="K57" s="178" t="s">
        <v>33</v>
      </c>
      <c r="L57" s="179" t="s">
        <v>34</v>
      </c>
      <c r="M57" s="180" t="e">
        <f>SUMIF((#REF!),"",M48:M55)</f>
        <v>#REF!</v>
      </c>
      <c r="N57" s="500"/>
      <c r="O57" s="502"/>
    </row>
    <row r="58" spans="1:15" ht="14.25" hidden="1" customHeight="1" x14ac:dyDescent="0.2">
      <c r="A58" s="1"/>
      <c r="B58" s="127"/>
      <c r="C58" s="128"/>
      <c r="D58" s="128"/>
      <c r="E58" s="129"/>
      <c r="F58" s="130"/>
      <c r="G58" s="130"/>
      <c r="H58" s="129"/>
      <c r="I58" s="130"/>
      <c r="J58" s="130"/>
      <c r="K58" s="127"/>
      <c r="L58" s="131"/>
      <c r="M58" s="131"/>
      <c r="N58" s="132"/>
      <c r="O58" s="133"/>
    </row>
    <row r="59" spans="1:15" ht="14.25" hidden="1" customHeight="1" x14ac:dyDescent="0.2">
      <c r="B59" s="134" t="s">
        <v>35</v>
      </c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</row>
    <row r="60" spans="1:15" ht="14.25" hidden="1" customHeight="1" x14ac:dyDescent="0.2">
      <c r="A60" s="1"/>
      <c r="B60" s="40"/>
      <c r="C60" s="480" t="s">
        <v>12</v>
      </c>
      <c r="D60" s="481"/>
      <c r="E60" s="482" t="s">
        <v>13</v>
      </c>
      <c r="F60" s="483"/>
      <c r="G60" s="484"/>
      <c r="H60" s="482" t="s">
        <v>14</v>
      </c>
      <c r="I60" s="483"/>
      <c r="J60" s="484"/>
      <c r="K60" s="480" t="s">
        <v>15</v>
      </c>
      <c r="L60" s="481"/>
      <c r="M60" s="41" t="s">
        <v>16</v>
      </c>
      <c r="N60" s="42" t="s">
        <v>17</v>
      </c>
      <c r="O60" s="40" t="s">
        <v>18</v>
      </c>
    </row>
    <row r="61" spans="1:15" ht="14.25" hidden="1" customHeight="1" x14ac:dyDescent="0.2">
      <c r="A61" s="1"/>
      <c r="B61" s="136"/>
      <c r="C61" s="137"/>
      <c r="D61" s="138"/>
      <c r="E61" s="139"/>
      <c r="F61" s="140"/>
      <c r="G61" s="141"/>
      <c r="H61" s="139"/>
      <c r="I61" s="140"/>
      <c r="J61" s="141"/>
      <c r="K61" s="142"/>
      <c r="L61" s="143"/>
      <c r="M61" s="144"/>
      <c r="N61" s="145"/>
      <c r="O61" s="146"/>
    </row>
    <row r="62" spans="1:15" ht="14.25" hidden="1" customHeight="1" x14ac:dyDescent="0.2">
      <c r="A62" s="1"/>
      <c r="B62" s="147"/>
      <c r="C62" s="148" t="s">
        <v>29</v>
      </c>
      <c r="D62" s="149"/>
      <c r="E62" s="150"/>
      <c r="F62" s="151"/>
      <c r="G62" s="152"/>
      <c r="H62" s="150"/>
      <c r="I62" s="151"/>
      <c r="J62" s="152"/>
      <c r="K62" s="153"/>
      <c r="L62" s="154"/>
      <c r="M62" s="155"/>
      <c r="N62" s="156">
        <f>SUM(N63:N68)</f>
        <v>0</v>
      </c>
      <c r="O62" s="157"/>
    </row>
    <row r="63" spans="1:15" ht="14.25" hidden="1" customHeight="1" x14ac:dyDescent="0.2">
      <c r="A63" s="1"/>
      <c r="B63" s="158"/>
      <c r="C63" s="159"/>
      <c r="D63" s="160"/>
      <c r="E63" s="161"/>
      <c r="F63" s="162">
        <v>1</v>
      </c>
      <c r="G63" s="163"/>
      <c r="H63" s="161"/>
      <c r="I63" s="162">
        <v>1</v>
      </c>
      <c r="J63" s="163"/>
      <c r="K63" s="164"/>
      <c r="L63" s="165"/>
      <c r="M63" s="166">
        <f t="shared" ref="M63:M68" si="6">L63*F63*I63</f>
        <v>0</v>
      </c>
      <c r="N63" s="166"/>
      <c r="O63" s="167"/>
    </row>
    <row r="64" spans="1:15" ht="14.25" hidden="1" customHeight="1" x14ac:dyDescent="0.2">
      <c r="A64" s="1"/>
      <c r="B64" s="158"/>
      <c r="C64" s="159"/>
      <c r="D64" s="160"/>
      <c r="E64" s="161"/>
      <c r="F64" s="162">
        <v>1</v>
      </c>
      <c r="G64" s="163"/>
      <c r="H64" s="161"/>
      <c r="I64" s="162">
        <v>1</v>
      </c>
      <c r="J64" s="163"/>
      <c r="K64" s="164"/>
      <c r="L64" s="165"/>
      <c r="M64" s="166">
        <f t="shared" si="6"/>
        <v>0</v>
      </c>
      <c r="N64" s="166"/>
      <c r="O64" s="167"/>
    </row>
    <row r="65" spans="1:15" ht="14.25" hidden="1" customHeight="1" x14ac:dyDescent="0.2">
      <c r="A65" s="1"/>
      <c r="B65" s="158"/>
      <c r="C65" s="159"/>
      <c r="D65" s="160"/>
      <c r="E65" s="161"/>
      <c r="F65" s="162">
        <v>1</v>
      </c>
      <c r="G65" s="163"/>
      <c r="H65" s="161"/>
      <c r="I65" s="162">
        <v>1</v>
      </c>
      <c r="J65" s="163"/>
      <c r="K65" s="164"/>
      <c r="L65" s="165"/>
      <c r="M65" s="166">
        <f t="shared" si="6"/>
        <v>0</v>
      </c>
      <c r="N65" s="166"/>
      <c r="O65" s="167"/>
    </row>
    <row r="66" spans="1:15" ht="14.25" hidden="1" customHeight="1" x14ac:dyDescent="0.2">
      <c r="A66" s="1"/>
      <c r="B66" s="168"/>
      <c r="C66" s="159"/>
      <c r="D66" s="160"/>
      <c r="E66" s="161"/>
      <c r="F66" s="162">
        <v>1</v>
      </c>
      <c r="G66" s="163"/>
      <c r="H66" s="161"/>
      <c r="I66" s="162">
        <v>1</v>
      </c>
      <c r="J66" s="163"/>
      <c r="K66" s="164"/>
      <c r="L66" s="165"/>
      <c r="M66" s="166">
        <f t="shared" si="6"/>
        <v>0</v>
      </c>
      <c r="N66" s="166"/>
      <c r="O66" s="169"/>
    </row>
    <row r="67" spans="1:15" ht="14.25" hidden="1" customHeight="1" x14ac:dyDescent="0.2">
      <c r="A67" s="1"/>
      <c r="B67" s="158"/>
      <c r="C67" s="159"/>
      <c r="D67" s="160"/>
      <c r="E67" s="161"/>
      <c r="F67" s="162">
        <v>1</v>
      </c>
      <c r="G67" s="163"/>
      <c r="H67" s="161"/>
      <c r="I67" s="162">
        <v>1</v>
      </c>
      <c r="J67" s="163"/>
      <c r="K67" s="164"/>
      <c r="L67" s="165"/>
      <c r="M67" s="166">
        <f t="shared" si="6"/>
        <v>0</v>
      </c>
      <c r="N67" s="166"/>
      <c r="O67" s="167"/>
    </row>
    <row r="68" spans="1:15" ht="14.25" hidden="1" customHeight="1" x14ac:dyDescent="0.2">
      <c r="A68" s="1"/>
      <c r="B68" s="158"/>
      <c r="C68" s="159"/>
      <c r="D68" s="160"/>
      <c r="E68" s="161"/>
      <c r="F68" s="162">
        <v>1</v>
      </c>
      <c r="G68" s="163"/>
      <c r="H68" s="161"/>
      <c r="I68" s="162">
        <v>1</v>
      </c>
      <c r="J68" s="163"/>
      <c r="K68" s="164"/>
      <c r="L68" s="165"/>
      <c r="M68" s="166">
        <f t="shared" si="6"/>
        <v>0</v>
      </c>
      <c r="N68" s="166">
        <f>SUM(M63:M68)</f>
        <v>0</v>
      </c>
      <c r="O68" s="167"/>
    </row>
    <row r="69" spans="1:15" ht="15" hidden="1" customHeight="1" thickBot="1" x14ac:dyDescent="0.25">
      <c r="A69" s="1"/>
      <c r="B69" s="181"/>
      <c r="C69" s="182"/>
      <c r="D69" s="183"/>
      <c r="E69" s="184"/>
      <c r="F69" s="185"/>
      <c r="G69" s="186"/>
      <c r="H69" s="184"/>
      <c r="I69" s="185"/>
      <c r="J69" s="186"/>
      <c r="K69" s="187"/>
      <c r="L69" s="188"/>
      <c r="M69" s="189"/>
      <c r="N69" s="190"/>
      <c r="O69" s="191"/>
    </row>
    <row r="70" spans="1:15" ht="15" hidden="1" customHeight="1" thickTop="1" x14ac:dyDescent="0.2">
      <c r="A70" s="115"/>
      <c r="B70" s="192"/>
      <c r="C70" s="497" t="s">
        <v>36</v>
      </c>
      <c r="D70" s="498"/>
      <c r="E70" s="119"/>
      <c r="F70" s="120"/>
      <c r="G70" s="121"/>
      <c r="H70" s="119"/>
      <c r="I70" s="120"/>
      <c r="J70" s="121"/>
      <c r="K70" s="122"/>
      <c r="L70" s="123"/>
      <c r="M70" s="124"/>
      <c r="N70" s="193" t="e">
        <f>SUMIF(#REF!,"*",N62:N69)</f>
        <v>#REF!</v>
      </c>
      <c r="O70" s="194"/>
    </row>
  </sheetData>
  <sheetProtection formatCells="0" formatColumns="0" formatRows="0" insertRows="0" deleteRows="0" autoFilter="0"/>
  <mergeCells count="16">
    <mergeCell ref="C70:D70"/>
    <mergeCell ref="B56:B57"/>
    <mergeCell ref="C56:D57"/>
    <mergeCell ref="E56:G57"/>
    <mergeCell ref="H56:J57"/>
    <mergeCell ref="N56:N57"/>
    <mergeCell ref="O56:O57"/>
    <mergeCell ref="C60:D60"/>
    <mergeCell ref="B2:O2"/>
    <mergeCell ref="C14:D14"/>
    <mergeCell ref="E14:G14"/>
    <mergeCell ref="H14:J14"/>
    <mergeCell ref="K14:L14"/>
    <mergeCell ref="E60:G60"/>
    <mergeCell ref="H60:J60"/>
    <mergeCell ref="K60:L60"/>
  </mergeCells>
  <phoneticPr fontId="3"/>
  <printOptions horizontalCentered="1"/>
  <pageMargins left="0.23622047244094491" right="0.23622047244094491" top="0.47244094488188981" bottom="0.47244094488188981" header="0.27559055118110237" footer="0.31496062992125984"/>
  <pageSetup paperSize="9" scale="58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'リスト用（提出不要、編集不可）'!$A$2:$A$15</xm:f>
          </x14:formula1>
          <xm:sqref>C16 C23 C30 C37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K99"/>
  <sheetViews>
    <sheetView view="pageBreakPreview" zoomScale="70" zoomScaleNormal="100" zoomScaleSheetLayoutView="70" workbookViewId="0">
      <selection activeCell="E20" sqref="E20"/>
    </sheetView>
  </sheetViews>
  <sheetFormatPr defaultColWidth="9" defaultRowHeight="14.4" x14ac:dyDescent="0.2"/>
  <cols>
    <col min="1" max="1" width="2.33203125" style="134" customWidth="1"/>
    <col min="2" max="2" width="11.6640625" style="195" customWidth="1"/>
    <col min="3" max="3" width="10.88671875" style="195" customWidth="1"/>
    <col min="4" max="4" width="9.77734375" style="195" customWidth="1"/>
    <col min="5" max="5" width="58.109375" style="195" customWidth="1"/>
    <col min="6" max="6" width="33" style="195" customWidth="1"/>
    <col min="7" max="7" width="7.21875" style="195" customWidth="1"/>
    <col min="8" max="8" width="4.33203125" style="195" customWidth="1"/>
    <col min="9" max="9" width="11.77734375" style="195" customWidth="1"/>
    <col min="10" max="10" width="15.88671875" style="195" customWidth="1"/>
    <col min="11" max="11" width="50.109375" style="195" customWidth="1"/>
    <col min="12" max="16384" width="9" style="4"/>
  </cols>
  <sheetData>
    <row r="1" spans="1:1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196" t="s">
        <v>80</v>
      </c>
    </row>
    <row r="2" spans="1:11" ht="21" x14ac:dyDescent="0.2">
      <c r="A2" s="1"/>
      <c r="B2" s="479" t="s">
        <v>0</v>
      </c>
      <c r="C2" s="479"/>
      <c r="D2" s="479"/>
      <c r="E2" s="479"/>
      <c r="F2" s="479"/>
      <c r="G2" s="479"/>
      <c r="H2" s="479"/>
      <c r="I2" s="479"/>
      <c r="J2" s="479"/>
      <c r="K2" s="479"/>
    </row>
    <row r="3" spans="1:11" ht="25.8" x14ac:dyDescent="0.3">
      <c r="A3" s="1"/>
      <c r="B3" s="460" t="s">
        <v>90</v>
      </c>
      <c r="C3" s="366"/>
      <c r="D3" s="366"/>
      <c r="E3" s="366"/>
      <c r="F3" s="366"/>
      <c r="G3" s="5"/>
      <c r="H3" s="6"/>
      <c r="I3" s="9"/>
      <c r="J3" s="15"/>
      <c r="K3" s="274" t="s">
        <v>1</v>
      </c>
    </row>
    <row r="4" spans="1:11" ht="19.8" thickBot="1" x14ac:dyDescent="0.25">
      <c r="A4" s="1"/>
      <c r="B4" s="11"/>
      <c r="C4" s="12"/>
      <c r="D4" s="12"/>
      <c r="E4" s="12"/>
      <c r="F4" s="12"/>
      <c r="G4" s="5"/>
      <c r="H4" s="7"/>
      <c r="I4" s="13"/>
      <c r="J4" s="14"/>
      <c r="K4" s="274"/>
    </row>
    <row r="5" spans="1:11" ht="15.6" thickTop="1" thickBot="1" x14ac:dyDescent="0.25">
      <c r="A5" s="1"/>
      <c r="B5" s="1"/>
      <c r="C5" s="1"/>
      <c r="D5" s="1"/>
      <c r="E5" s="1"/>
      <c r="F5" s="1"/>
      <c r="G5" s="16"/>
      <c r="H5" s="20" t="s">
        <v>6</v>
      </c>
      <c r="I5" s="21"/>
      <c r="J5" s="425">
        <f>J98</f>
        <v>0</v>
      </c>
      <c r="K5" s="275"/>
    </row>
    <row r="6" spans="1:11" ht="14.25" customHeight="1" thickTop="1" x14ac:dyDescent="0.2">
      <c r="A6" s="1"/>
      <c r="B6" s="18" t="s">
        <v>75</v>
      </c>
      <c r="C6" s="439" t="s">
        <v>85</v>
      </c>
      <c r="D6" s="439"/>
      <c r="E6" s="456"/>
      <c r="F6" s="16"/>
      <c r="H6" s="1"/>
      <c r="I6" s="1"/>
      <c r="J6" s="3"/>
      <c r="K6" s="275" t="s">
        <v>2</v>
      </c>
    </row>
    <row r="7" spans="1:11" ht="14.4" customHeight="1" x14ac:dyDescent="0.2">
      <c r="A7" s="1"/>
      <c r="B7" s="23"/>
      <c r="C7" s="452" t="s">
        <v>83</v>
      </c>
      <c r="D7" s="452"/>
      <c r="E7" s="453"/>
      <c r="F7" s="16"/>
      <c r="H7" s="28" t="s">
        <v>3</v>
      </c>
      <c r="I7" s="29" t="s">
        <v>101</v>
      </c>
      <c r="J7" s="420">
        <f>J96</f>
        <v>0</v>
      </c>
      <c r="K7" s="274"/>
    </row>
    <row r="8" spans="1:11" ht="15" thickBot="1" x14ac:dyDescent="0.25">
      <c r="A8" s="1"/>
      <c r="B8" s="25"/>
      <c r="C8" s="454" t="s">
        <v>89</v>
      </c>
      <c r="D8" s="454"/>
      <c r="E8" s="455"/>
      <c r="F8" s="16"/>
      <c r="H8" s="32" t="s">
        <v>5</v>
      </c>
      <c r="I8" s="33" t="s">
        <v>102</v>
      </c>
      <c r="J8" s="420">
        <f>J97</f>
        <v>0</v>
      </c>
      <c r="K8" s="274" t="s">
        <v>4</v>
      </c>
    </row>
    <row r="9" spans="1:11" x14ac:dyDescent="0.2">
      <c r="A9" s="1"/>
      <c r="B9" s="1"/>
      <c r="C9" s="1"/>
      <c r="D9" s="1"/>
      <c r="E9" s="1"/>
      <c r="F9" s="1"/>
      <c r="J9" s="367"/>
      <c r="K9" s="276"/>
    </row>
    <row r="10" spans="1:11" ht="15" customHeight="1" x14ac:dyDescent="0.2">
      <c r="A10" s="1"/>
      <c r="B10" s="1"/>
      <c r="C10" s="1"/>
      <c r="D10" s="1"/>
      <c r="E10" s="1"/>
      <c r="F10" s="1"/>
      <c r="J10" s="16"/>
      <c r="K10" s="276" t="s">
        <v>8</v>
      </c>
    </row>
    <row r="11" spans="1:11" ht="15" customHeight="1" x14ac:dyDescent="0.2">
      <c r="A11" s="1"/>
      <c r="B11" s="1"/>
      <c r="C11" s="1"/>
      <c r="D11" s="1"/>
      <c r="E11" s="1"/>
      <c r="F11" s="1"/>
      <c r="J11" s="16"/>
      <c r="K11" s="275" t="s">
        <v>9</v>
      </c>
    </row>
    <row r="12" spans="1:11" ht="15" customHeight="1" x14ac:dyDescent="0.2">
      <c r="A12" s="1"/>
      <c r="B12" s="466"/>
      <c r="C12" s="69"/>
      <c r="D12" s="69"/>
      <c r="E12" s="69"/>
      <c r="F12" s="69"/>
      <c r="J12" s="16"/>
      <c r="K12" s="277" t="s">
        <v>10</v>
      </c>
    </row>
    <row r="13" spans="1:11" ht="15" customHeight="1" x14ac:dyDescent="0.2">
      <c r="A13" s="1"/>
      <c r="B13" s="37"/>
      <c r="C13" s="38"/>
      <c r="D13" s="38"/>
      <c r="E13" s="38"/>
      <c r="F13" s="69"/>
      <c r="G13" s="424"/>
      <c r="H13" s="424"/>
      <c r="I13" s="424"/>
      <c r="J13" s="422"/>
      <c r="K13" s="423" t="s">
        <v>11</v>
      </c>
    </row>
    <row r="14" spans="1:11" ht="15" customHeight="1" x14ac:dyDescent="0.2">
      <c r="A14" s="1"/>
      <c r="B14" s="279" t="s">
        <v>114</v>
      </c>
      <c r="C14" s="279"/>
      <c r="D14" s="417"/>
      <c r="E14" s="417"/>
      <c r="F14" s="292"/>
      <c r="G14" s="329"/>
      <c r="H14" s="330"/>
      <c r="I14" s="332"/>
      <c r="J14" s="333"/>
      <c r="K14" s="335"/>
    </row>
    <row r="15" spans="1:11" ht="15" customHeight="1" x14ac:dyDescent="0.2">
      <c r="A15" s="1"/>
      <c r="B15" s="306" t="s">
        <v>29</v>
      </c>
      <c r="C15" s="306"/>
      <c r="D15" s="418"/>
      <c r="E15" s="418"/>
      <c r="F15" s="307"/>
      <c r="G15" s="299"/>
      <c r="H15" s="300"/>
      <c r="I15" s="302"/>
      <c r="J15" s="303"/>
      <c r="K15" s="363"/>
    </row>
    <row r="16" spans="1:11" ht="15" customHeight="1" x14ac:dyDescent="0.2">
      <c r="A16" s="1"/>
      <c r="B16" s="368" t="s">
        <v>63</v>
      </c>
      <c r="C16" s="368" t="s">
        <v>115</v>
      </c>
      <c r="D16" s="368" t="s">
        <v>95</v>
      </c>
      <c r="E16" s="40" t="s">
        <v>64</v>
      </c>
      <c r="F16" s="40" t="s">
        <v>65</v>
      </c>
      <c r="G16" s="483" t="s">
        <v>68</v>
      </c>
      <c r="H16" s="484"/>
      <c r="I16" s="419" t="s">
        <v>67</v>
      </c>
      <c r="J16" s="41" t="s">
        <v>16</v>
      </c>
      <c r="K16" s="40" t="s">
        <v>18</v>
      </c>
    </row>
    <row r="17" spans="1:11" x14ac:dyDescent="0.2">
      <c r="A17" s="1"/>
      <c r="B17" s="369"/>
      <c r="C17" s="370"/>
      <c r="D17" s="371"/>
      <c r="E17" s="376"/>
      <c r="F17" s="372"/>
      <c r="G17" s="48"/>
      <c r="H17" s="49" t="s">
        <v>72</v>
      </c>
      <c r="I17" s="373"/>
      <c r="J17" s="373">
        <f>G17*I17</f>
        <v>0</v>
      </c>
      <c r="K17" s="374"/>
    </row>
    <row r="18" spans="1:11" x14ac:dyDescent="0.2">
      <c r="A18" s="1"/>
      <c r="B18" s="369"/>
      <c r="C18" s="375"/>
      <c r="D18" s="371"/>
      <c r="F18" s="377"/>
      <c r="G18" s="48"/>
      <c r="H18" s="50"/>
      <c r="I18" s="373"/>
      <c r="J18" s="373">
        <f t="shared" ref="J18:J81" si="0">G18*I18</f>
        <v>0</v>
      </c>
      <c r="K18" s="379"/>
    </row>
    <row r="19" spans="1:11" x14ac:dyDescent="0.2">
      <c r="A19" s="1"/>
      <c r="B19" s="369"/>
      <c r="C19" s="375"/>
      <c r="D19" s="371"/>
      <c r="E19" s="376"/>
      <c r="F19" s="377"/>
      <c r="G19" s="48"/>
      <c r="H19" s="50"/>
      <c r="I19" s="373"/>
      <c r="J19" s="373">
        <f t="shared" si="0"/>
        <v>0</v>
      </c>
      <c r="K19" s="379"/>
    </row>
    <row r="20" spans="1:11" x14ac:dyDescent="0.2">
      <c r="A20" s="1"/>
      <c r="B20" s="369"/>
      <c r="C20" s="375"/>
      <c r="D20" s="371"/>
      <c r="E20" s="376"/>
      <c r="F20" s="377"/>
      <c r="G20" s="48"/>
      <c r="H20" s="50"/>
      <c r="I20" s="373"/>
      <c r="J20" s="373">
        <f t="shared" si="0"/>
        <v>0</v>
      </c>
      <c r="K20" s="379"/>
    </row>
    <row r="21" spans="1:11" x14ac:dyDescent="0.2">
      <c r="A21" s="1"/>
      <c r="B21" s="369"/>
      <c r="C21" s="375"/>
      <c r="D21" s="371"/>
      <c r="E21" s="376"/>
      <c r="F21" s="377"/>
      <c r="G21" s="48"/>
      <c r="H21" s="50"/>
      <c r="I21" s="373"/>
      <c r="J21" s="373">
        <f t="shared" si="0"/>
        <v>0</v>
      </c>
      <c r="K21" s="379"/>
    </row>
    <row r="22" spans="1:11" x14ac:dyDescent="0.2">
      <c r="A22" s="1"/>
      <c r="B22" s="369"/>
      <c r="C22" s="375"/>
      <c r="D22" s="371"/>
      <c r="E22" s="376"/>
      <c r="F22" s="377"/>
      <c r="G22" s="48"/>
      <c r="H22" s="50"/>
      <c r="I22" s="373"/>
      <c r="J22" s="373">
        <f t="shared" si="0"/>
        <v>0</v>
      </c>
      <c r="K22" s="379"/>
    </row>
    <row r="23" spans="1:11" x14ac:dyDescent="0.2">
      <c r="A23" s="1"/>
      <c r="B23" s="369"/>
      <c r="C23" s="375"/>
      <c r="D23" s="371"/>
      <c r="E23" s="376"/>
      <c r="F23" s="377"/>
      <c r="G23" s="48"/>
      <c r="H23" s="50"/>
      <c r="I23" s="373"/>
      <c r="J23" s="373">
        <f t="shared" si="0"/>
        <v>0</v>
      </c>
      <c r="K23" s="379"/>
    </row>
    <row r="24" spans="1:11" x14ac:dyDescent="0.2">
      <c r="A24" s="1"/>
      <c r="B24" s="369"/>
      <c r="C24" s="375"/>
      <c r="D24" s="371"/>
      <c r="E24" s="376"/>
      <c r="F24" s="377"/>
      <c r="G24" s="48"/>
      <c r="H24" s="50"/>
      <c r="I24" s="373"/>
      <c r="J24" s="373">
        <f t="shared" si="0"/>
        <v>0</v>
      </c>
      <c r="K24" s="379"/>
    </row>
    <row r="25" spans="1:11" x14ac:dyDescent="0.2">
      <c r="A25" s="1"/>
      <c r="B25" s="369"/>
      <c r="C25" s="375"/>
      <c r="D25" s="371"/>
      <c r="E25" s="376"/>
      <c r="F25" s="377"/>
      <c r="G25" s="48"/>
      <c r="H25" s="50"/>
      <c r="I25" s="373"/>
      <c r="J25" s="373">
        <f t="shared" si="0"/>
        <v>0</v>
      </c>
      <c r="K25" s="379"/>
    </row>
    <row r="26" spans="1:11" x14ac:dyDescent="0.2">
      <c r="A26" s="1"/>
      <c r="B26" s="369"/>
      <c r="C26" s="375"/>
      <c r="D26" s="371"/>
      <c r="E26" s="376"/>
      <c r="F26" s="377"/>
      <c r="G26" s="48"/>
      <c r="H26" s="50"/>
      <c r="I26" s="373"/>
      <c r="J26" s="373">
        <f t="shared" si="0"/>
        <v>0</v>
      </c>
      <c r="K26" s="379"/>
    </row>
    <row r="27" spans="1:11" x14ac:dyDescent="0.2">
      <c r="A27" s="1"/>
      <c r="B27" s="369"/>
      <c r="C27" s="375"/>
      <c r="D27" s="371"/>
      <c r="E27" s="376"/>
      <c r="F27" s="377"/>
      <c r="G27" s="48"/>
      <c r="H27" s="50"/>
      <c r="I27" s="373"/>
      <c r="J27" s="373">
        <f t="shared" si="0"/>
        <v>0</v>
      </c>
      <c r="K27" s="379"/>
    </row>
    <row r="28" spans="1:11" x14ac:dyDescent="0.2">
      <c r="A28" s="1"/>
      <c r="B28" s="369"/>
      <c r="C28" s="375"/>
      <c r="D28" s="371"/>
      <c r="E28" s="380"/>
      <c r="F28" s="377"/>
      <c r="G28" s="48"/>
      <c r="H28" s="50"/>
      <c r="I28" s="373"/>
      <c r="J28" s="373">
        <f t="shared" si="0"/>
        <v>0</v>
      </c>
      <c r="K28" s="379"/>
    </row>
    <row r="29" spans="1:11" x14ac:dyDescent="0.2">
      <c r="A29" s="1"/>
      <c r="B29" s="369"/>
      <c r="C29" s="375"/>
      <c r="D29" s="371"/>
      <c r="E29" s="381"/>
      <c r="F29" s="377"/>
      <c r="G29" s="48"/>
      <c r="H29" s="50"/>
      <c r="I29" s="373"/>
      <c r="J29" s="373">
        <f t="shared" si="0"/>
        <v>0</v>
      </c>
      <c r="K29" s="379"/>
    </row>
    <row r="30" spans="1:11" x14ac:dyDescent="0.2">
      <c r="A30" s="1"/>
      <c r="B30" s="369"/>
      <c r="C30" s="375"/>
      <c r="D30" s="371"/>
      <c r="E30" s="381"/>
      <c r="F30" s="377"/>
      <c r="G30" s="48"/>
      <c r="H30" s="50"/>
      <c r="I30" s="373"/>
      <c r="J30" s="373">
        <f t="shared" si="0"/>
        <v>0</v>
      </c>
      <c r="K30" s="379"/>
    </row>
    <row r="31" spans="1:11" x14ac:dyDescent="0.2">
      <c r="A31" s="1"/>
      <c r="B31" s="369"/>
      <c r="C31" s="375"/>
      <c r="D31" s="371"/>
      <c r="E31" s="376"/>
      <c r="F31" s="377"/>
      <c r="G31" s="48"/>
      <c r="H31" s="50"/>
      <c r="I31" s="373"/>
      <c r="J31" s="373">
        <f t="shared" si="0"/>
        <v>0</v>
      </c>
      <c r="K31" s="379"/>
    </row>
    <row r="32" spans="1:11" x14ac:dyDescent="0.2">
      <c r="A32" s="1"/>
      <c r="B32" s="369"/>
      <c r="C32" s="375"/>
      <c r="D32" s="371"/>
      <c r="E32" s="376"/>
      <c r="F32" s="377"/>
      <c r="G32" s="48"/>
      <c r="H32" s="50"/>
      <c r="I32" s="373"/>
      <c r="J32" s="373">
        <f t="shared" si="0"/>
        <v>0</v>
      </c>
      <c r="K32" s="379"/>
    </row>
    <row r="33" spans="1:11" x14ac:dyDescent="0.2">
      <c r="A33" s="1"/>
      <c r="B33" s="369"/>
      <c r="C33" s="375"/>
      <c r="D33" s="371"/>
      <c r="E33" s="376"/>
      <c r="F33" s="377"/>
      <c r="G33" s="48"/>
      <c r="H33" s="50"/>
      <c r="I33" s="373"/>
      <c r="J33" s="373">
        <f t="shared" si="0"/>
        <v>0</v>
      </c>
      <c r="K33" s="379"/>
    </row>
    <row r="34" spans="1:11" x14ac:dyDescent="0.2">
      <c r="A34" s="1"/>
      <c r="B34" s="369"/>
      <c r="C34" s="375"/>
      <c r="D34" s="371"/>
      <c r="E34" s="376"/>
      <c r="F34" s="377"/>
      <c r="G34" s="48"/>
      <c r="H34" s="50"/>
      <c r="I34" s="373"/>
      <c r="J34" s="373">
        <f t="shared" si="0"/>
        <v>0</v>
      </c>
      <c r="K34" s="379"/>
    </row>
    <row r="35" spans="1:11" x14ac:dyDescent="0.2">
      <c r="A35" s="1"/>
      <c r="B35" s="369"/>
      <c r="C35" s="375"/>
      <c r="D35" s="371"/>
      <c r="E35" s="376"/>
      <c r="F35" s="382"/>
      <c r="G35" s="48"/>
      <c r="H35" s="50"/>
      <c r="I35" s="373"/>
      <c r="J35" s="373">
        <f t="shared" si="0"/>
        <v>0</v>
      </c>
      <c r="K35" s="379"/>
    </row>
    <row r="36" spans="1:11" x14ac:dyDescent="0.2">
      <c r="A36" s="1"/>
      <c r="B36" s="369"/>
      <c r="C36" s="375"/>
      <c r="D36" s="371"/>
      <c r="E36" s="376"/>
      <c r="F36" s="382"/>
      <c r="G36" s="48"/>
      <c r="H36" s="50"/>
      <c r="I36" s="373"/>
      <c r="J36" s="373">
        <f t="shared" si="0"/>
        <v>0</v>
      </c>
      <c r="K36" s="379"/>
    </row>
    <row r="37" spans="1:11" x14ac:dyDescent="0.2">
      <c r="A37" s="1"/>
      <c r="B37" s="369"/>
      <c r="C37" s="375"/>
      <c r="D37" s="371"/>
      <c r="E37" s="376"/>
      <c r="F37" s="377"/>
      <c r="G37" s="48"/>
      <c r="H37" s="50"/>
      <c r="I37" s="373"/>
      <c r="J37" s="373">
        <f t="shared" si="0"/>
        <v>0</v>
      </c>
      <c r="K37" s="379"/>
    </row>
    <row r="38" spans="1:11" x14ac:dyDescent="0.2">
      <c r="A38" s="1"/>
      <c r="B38" s="369"/>
      <c r="C38" s="375"/>
      <c r="D38" s="371"/>
      <c r="E38" s="376"/>
      <c r="F38" s="377"/>
      <c r="G38" s="48"/>
      <c r="H38" s="50"/>
      <c r="I38" s="373"/>
      <c r="J38" s="373">
        <f t="shared" si="0"/>
        <v>0</v>
      </c>
      <c r="K38" s="379"/>
    </row>
    <row r="39" spans="1:11" x14ac:dyDescent="0.2">
      <c r="A39" s="1"/>
      <c r="B39" s="369"/>
      <c r="C39" s="375"/>
      <c r="D39" s="371"/>
      <c r="E39" s="376"/>
      <c r="F39" s="377"/>
      <c r="G39" s="48"/>
      <c r="H39" s="50"/>
      <c r="I39" s="373"/>
      <c r="J39" s="373">
        <f t="shared" si="0"/>
        <v>0</v>
      </c>
      <c r="K39" s="379"/>
    </row>
    <row r="40" spans="1:11" x14ac:dyDescent="0.2">
      <c r="A40" s="1"/>
      <c r="B40" s="369"/>
      <c r="C40" s="375"/>
      <c r="D40" s="371"/>
      <c r="E40" s="376"/>
      <c r="F40" s="377"/>
      <c r="G40" s="48"/>
      <c r="H40" s="50"/>
      <c r="I40" s="373"/>
      <c r="J40" s="373">
        <f t="shared" si="0"/>
        <v>0</v>
      </c>
      <c r="K40" s="379"/>
    </row>
    <row r="41" spans="1:11" x14ac:dyDescent="0.2">
      <c r="A41" s="1"/>
      <c r="B41" s="369"/>
      <c r="C41" s="375"/>
      <c r="D41" s="371"/>
      <c r="E41" s="380"/>
      <c r="F41" s="377"/>
      <c r="G41" s="48"/>
      <c r="H41" s="50"/>
      <c r="I41" s="373"/>
      <c r="J41" s="373">
        <f t="shared" si="0"/>
        <v>0</v>
      </c>
      <c r="K41" s="379"/>
    </row>
    <row r="42" spans="1:11" x14ac:dyDescent="0.2">
      <c r="A42" s="1"/>
      <c r="B42" s="369"/>
      <c r="C42" s="375"/>
      <c r="D42" s="371"/>
      <c r="E42" s="380"/>
      <c r="F42" s="377"/>
      <c r="G42" s="48"/>
      <c r="H42" s="50"/>
      <c r="I42" s="373"/>
      <c r="J42" s="373">
        <f t="shared" si="0"/>
        <v>0</v>
      </c>
      <c r="K42" s="379"/>
    </row>
    <row r="43" spans="1:11" x14ac:dyDescent="0.2">
      <c r="A43" s="1"/>
      <c r="B43" s="369"/>
      <c r="C43" s="375"/>
      <c r="D43" s="371"/>
      <c r="E43" s="380"/>
      <c r="F43" s="377"/>
      <c r="G43" s="48"/>
      <c r="H43" s="50"/>
      <c r="I43" s="373"/>
      <c r="J43" s="373">
        <f t="shared" si="0"/>
        <v>0</v>
      </c>
      <c r="K43" s="379"/>
    </row>
    <row r="44" spans="1:11" x14ac:dyDescent="0.2">
      <c r="A44" s="1"/>
      <c r="B44" s="369"/>
      <c r="C44" s="375"/>
      <c r="D44" s="371"/>
      <c r="E44" s="380"/>
      <c r="F44" s="377"/>
      <c r="G44" s="48"/>
      <c r="H44" s="50"/>
      <c r="I44" s="373"/>
      <c r="J44" s="373">
        <f t="shared" si="0"/>
        <v>0</v>
      </c>
      <c r="K44" s="379"/>
    </row>
    <row r="45" spans="1:11" x14ac:dyDescent="0.2">
      <c r="A45" s="1"/>
      <c r="B45" s="369"/>
      <c r="C45" s="375"/>
      <c r="D45" s="371"/>
      <c r="E45" s="376"/>
      <c r="F45" s="377"/>
      <c r="G45" s="48"/>
      <c r="H45" s="50"/>
      <c r="I45" s="373"/>
      <c r="J45" s="373">
        <f t="shared" si="0"/>
        <v>0</v>
      </c>
      <c r="K45" s="379"/>
    </row>
    <row r="46" spans="1:11" x14ac:dyDescent="0.2">
      <c r="A46" s="1"/>
      <c r="B46" s="369"/>
      <c r="C46" s="375"/>
      <c r="D46" s="371"/>
      <c r="E46" s="376"/>
      <c r="F46" s="377"/>
      <c r="G46" s="48"/>
      <c r="H46" s="50"/>
      <c r="I46" s="373"/>
      <c r="J46" s="373">
        <f t="shared" si="0"/>
        <v>0</v>
      </c>
      <c r="K46" s="379"/>
    </row>
    <row r="47" spans="1:11" x14ac:dyDescent="0.2">
      <c r="A47" s="1"/>
      <c r="B47" s="369"/>
      <c r="C47" s="375"/>
      <c r="D47" s="371"/>
      <c r="E47" s="376"/>
      <c r="F47" s="377"/>
      <c r="G47" s="48"/>
      <c r="H47" s="50"/>
      <c r="I47" s="373"/>
      <c r="J47" s="373">
        <f t="shared" si="0"/>
        <v>0</v>
      </c>
      <c r="K47" s="379"/>
    </row>
    <row r="48" spans="1:11" x14ac:dyDescent="0.2">
      <c r="A48" s="1"/>
      <c r="B48" s="369"/>
      <c r="C48" s="375"/>
      <c r="D48" s="371"/>
      <c r="E48" s="376"/>
      <c r="F48" s="377"/>
      <c r="G48" s="48"/>
      <c r="H48" s="50"/>
      <c r="I48" s="373"/>
      <c r="J48" s="373">
        <f t="shared" si="0"/>
        <v>0</v>
      </c>
      <c r="K48" s="379"/>
    </row>
    <row r="49" spans="1:11" x14ac:dyDescent="0.2">
      <c r="A49" s="1"/>
      <c r="B49" s="369"/>
      <c r="C49" s="375"/>
      <c r="D49" s="371"/>
      <c r="E49" s="381"/>
      <c r="F49" s="377"/>
      <c r="G49" s="48"/>
      <c r="H49" s="50"/>
      <c r="I49" s="373"/>
      <c r="J49" s="373">
        <f t="shared" si="0"/>
        <v>0</v>
      </c>
      <c r="K49" s="379"/>
    </row>
    <row r="50" spans="1:11" x14ac:dyDescent="0.2">
      <c r="A50" s="1"/>
      <c r="B50" s="369"/>
      <c r="C50" s="375"/>
      <c r="D50" s="371"/>
      <c r="E50" s="381"/>
      <c r="F50" s="377"/>
      <c r="G50" s="48"/>
      <c r="H50" s="50"/>
      <c r="I50" s="373"/>
      <c r="J50" s="373">
        <f t="shared" si="0"/>
        <v>0</v>
      </c>
      <c r="K50" s="379"/>
    </row>
    <row r="51" spans="1:11" x14ac:dyDescent="0.2">
      <c r="A51" s="1"/>
      <c r="B51" s="369"/>
      <c r="C51" s="375"/>
      <c r="D51" s="371"/>
      <c r="E51" s="376"/>
      <c r="F51" s="383"/>
      <c r="G51" s="48"/>
      <c r="H51" s="50"/>
      <c r="I51" s="373"/>
      <c r="J51" s="373">
        <f t="shared" si="0"/>
        <v>0</v>
      </c>
      <c r="K51" s="379"/>
    </row>
    <row r="52" spans="1:11" x14ac:dyDescent="0.2">
      <c r="A52" s="1"/>
      <c r="B52" s="369"/>
      <c r="C52" s="375"/>
      <c r="D52" s="371"/>
      <c r="E52" s="376"/>
      <c r="F52" s="411"/>
      <c r="G52" s="48"/>
      <c r="H52" s="50"/>
      <c r="I52" s="373"/>
      <c r="J52" s="373">
        <f t="shared" si="0"/>
        <v>0</v>
      </c>
      <c r="K52" s="379"/>
    </row>
    <row r="53" spans="1:11" x14ac:dyDescent="0.2">
      <c r="A53" s="1"/>
      <c r="B53" s="369"/>
      <c r="C53" s="375"/>
      <c r="D53" s="371"/>
      <c r="E53" s="376"/>
      <c r="F53" s="411"/>
      <c r="G53" s="48"/>
      <c r="H53" s="50"/>
      <c r="I53" s="373"/>
      <c r="J53" s="373">
        <f t="shared" si="0"/>
        <v>0</v>
      </c>
      <c r="K53" s="379"/>
    </row>
    <row r="54" spans="1:11" x14ac:dyDescent="0.2">
      <c r="A54" s="1"/>
      <c r="B54" s="369"/>
      <c r="C54" s="375"/>
      <c r="D54" s="371"/>
      <c r="E54" s="376"/>
      <c r="F54" s="411"/>
      <c r="G54" s="48"/>
      <c r="H54" s="50"/>
      <c r="I54" s="373"/>
      <c r="J54" s="373">
        <f t="shared" si="0"/>
        <v>0</v>
      </c>
      <c r="K54" s="379"/>
    </row>
    <row r="55" spans="1:11" x14ac:dyDescent="0.2">
      <c r="A55" s="1"/>
      <c r="B55" s="369"/>
      <c r="C55" s="375"/>
      <c r="D55" s="371"/>
      <c r="E55" s="376"/>
      <c r="F55" s="384"/>
      <c r="G55" s="48"/>
      <c r="H55" s="50"/>
      <c r="I55" s="373"/>
      <c r="J55" s="373">
        <f t="shared" si="0"/>
        <v>0</v>
      </c>
      <c r="K55" s="379"/>
    </row>
    <row r="56" spans="1:11" x14ac:dyDescent="0.2">
      <c r="A56" s="1"/>
      <c r="B56" s="369"/>
      <c r="C56" s="375"/>
      <c r="D56" s="371"/>
      <c r="E56" s="376"/>
      <c r="F56" s="411"/>
      <c r="G56" s="48"/>
      <c r="H56" s="50"/>
      <c r="I56" s="373"/>
      <c r="J56" s="373">
        <f t="shared" si="0"/>
        <v>0</v>
      </c>
      <c r="K56" s="379"/>
    </row>
    <row r="57" spans="1:11" x14ac:dyDescent="0.2">
      <c r="A57" s="1"/>
      <c r="B57" s="369"/>
      <c r="C57" s="375"/>
      <c r="D57" s="371"/>
      <c r="E57" s="376"/>
      <c r="F57" s="384"/>
      <c r="G57" s="48"/>
      <c r="H57" s="50"/>
      <c r="I57" s="373"/>
      <c r="J57" s="373">
        <f t="shared" si="0"/>
        <v>0</v>
      </c>
      <c r="K57" s="379"/>
    </row>
    <row r="58" spans="1:11" x14ac:dyDescent="0.2">
      <c r="A58" s="1"/>
      <c r="B58" s="369"/>
      <c r="C58" s="375"/>
      <c r="D58" s="371"/>
      <c r="E58" s="376"/>
      <c r="F58" s="411"/>
      <c r="G58" s="48"/>
      <c r="H58" s="50"/>
      <c r="I58" s="373"/>
      <c r="J58" s="373">
        <f t="shared" si="0"/>
        <v>0</v>
      </c>
      <c r="K58" s="379"/>
    </row>
    <row r="59" spans="1:11" x14ac:dyDescent="0.2">
      <c r="A59" s="1"/>
      <c r="B59" s="369"/>
      <c r="C59" s="375"/>
      <c r="D59" s="371"/>
      <c r="E59" s="376"/>
      <c r="F59" s="384"/>
      <c r="G59" s="48"/>
      <c r="H59" s="50"/>
      <c r="I59" s="373"/>
      <c r="J59" s="373">
        <f t="shared" si="0"/>
        <v>0</v>
      </c>
      <c r="K59" s="379"/>
    </row>
    <row r="60" spans="1:11" x14ac:dyDescent="0.2">
      <c r="A60" s="1"/>
      <c r="B60" s="369"/>
      <c r="C60" s="375"/>
      <c r="D60" s="371"/>
      <c r="E60" s="376"/>
      <c r="F60" s="383"/>
      <c r="G60" s="48"/>
      <c r="H60" s="50"/>
      <c r="I60" s="373"/>
      <c r="J60" s="373">
        <f t="shared" si="0"/>
        <v>0</v>
      </c>
      <c r="K60" s="379"/>
    </row>
    <row r="61" spans="1:11" x14ac:dyDescent="0.2">
      <c r="A61" s="1"/>
      <c r="B61" s="369"/>
      <c r="C61" s="375"/>
      <c r="D61" s="371"/>
      <c r="E61" s="376"/>
      <c r="F61" s="383"/>
      <c r="G61" s="48"/>
      <c r="H61" s="50"/>
      <c r="I61" s="373"/>
      <c r="J61" s="373">
        <f t="shared" si="0"/>
        <v>0</v>
      </c>
      <c r="K61" s="379"/>
    </row>
    <row r="62" spans="1:11" x14ac:dyDescent="0.2">
      <c r="A62" s="1"/>
      <c r="B62" s="369"/>
      <c r="C62" s="375"/>
      <c r="D62" s="371"/>
      <c r="E62" s="376"/>
      <c r="F62" s="383"/>
      <c r="G62" s="48"/>
      <c r="H62" s="50"/>
      <c r="I62" s="373"/>
      <c r="J62" s="373">
        <f t="shared" si="0"/>
        <v>0</v>
      </c>
      <c r="K62" s="379"/>
    </row>
    <row r="63" spans="1:11" x14ac:dyDescent="0.2">
      <c r="A63" s="1"/>
      <c r="B63" s="369"/>
      <c r="C63" s="375"/>
      <c r="D63" s="371"/>
      <c r="E63" s="376"/>
      <c r="F63" s="383"/>
      <c r="G63" s="48"/>
      <c r="H63" s="50"/>
      <c r="I63" s="373"/>
      <c r="J63" s="373">
        <f t="shared" si="0"/>
        <v>0</v>
      </c>
      <c r="K63" s="379"/>
    </row>
    <row r="64" spans="1:11" x14ac:dyDescent="0.2">
      <c r="A64" s="1"/>
      <c r="B64" s="369"/>
      <c r="C64" s="375"/>
      <c r="D64" s="371"/>
      <c r="E64" s="376"/>
      <c r="F64" s="411"/>
      <c r="G64" s="48"/>
      <c r="H64" s="50"/>
      <c r="I64" s="373"/>
      <c r="J64" s="373">
        <f t="shared" si="0"/>
        <v>0</v>
      </c>
      <c r="K64" s="379"/>
    </row>
    <row r="65" spans="1:11" x14ac:dyDescent="0.2">
      <c r="A65" s="1"/>
      <c r="B65" s="369"/>
      <c r="C65" s="375"/>
      <c r="D65" s="371"/>
      <c r="E65" s="376"/>
      <c r="F65" s="384"/>
      <c r="G65" s="48"/>
      <c r="H65" s="50"/>
      <c r="I65" s="373"/>
      <c r="J65" s="373">
        <f t="shared" si="0"/>
        <v>0</v>
      </c>
      <c r="K65" s="379"/>
    </row>
    <row r="66" spans="1:11" x14ac:dyDescent="0.2">
      <c r="A66" s="1"/>
      <c r="B66" s="369"/>
      <c r="C66" s="375"/>
      <c r="D66" s="371"/>
      <c r="E66" s="376"/>
      <c r="F66" s="411"/>
      <c r="G66" s="48"/>
      <c r="H66" s="50"/>
      <c r="I66" s="373"/>
      <c r="J66" s="373">
        <f t="shared" si="0"/>
        <v>0</v>
      </c>
      <c r="K66" s="379"/>
    </row>
    <row r="67" spans="1:11" x14ac:dyDescent="0.2">
      <c r="A67" s="1"/>
      <c r="B67" s="369"/>
      <c r="C67" s="375"/>
      <c r="D67" s="371"/>
      <c r="E67" s="376"/>
      <c r="F67" s="384"/>
      <c r="G67" s="48"/>
      <c r="H67" s="50"/>
      <c r="I67" s="373"/>
      <c r="J67" s="373">
        <f t="shared" si="0"/>
        <v>0</v>
      </c>
      <c r="K67" s="379"/>
    </row>
    <row r="68" spans="1:11" x14ac:dyDescent="0.2">
      <c r="A68" s="1"/>
      <c r="B68" s="369"/>
      <c r="C68" s="375"/>
      <c r="D68" s="371"/>
      <c r="E68" s="376"/>
      <c r="F68" s="383"/>
      <c r="G68" s="48"/>
      <c r="H68" s="50"/>
      <c r="I68" s="373"/>
      <c r="J68" s="373">
        <f t="shared" si="0"/>
        <v>0</v>
      </c>
      <c r="K68" s="379"/>
    </row>
    <row r="69" spans="1:11" x14ac:dyDescent="0.2">
      <c r="A69" s="1"/>
      <c r="B69" s="369"/>
      <c r="C69" s="375"/>
      <c r="D69" s="371"/>
      <c r="E69" s="376"/>
      <c r="F69" s="383"/>
      <c r="G69" s="48"/>
      <c r="H69" s="50"/>
      <c r="I69" s="373"/>
      <c r="J69" s="373">
        <f t="shared" si="0"/>
        <v>0</v>
      </c>
      <c r="K69" s="379"/>
    </row>
    <row r="70" spans="1:11" x14ac:dyDescent="0.2">
      <c r="A70" s="1"/>
      <c r="B70" s="369"/>
      <c r="C70" s="375"/>
      <c r="D70" s="371"/>
      <c r="E70" s="376"/>
      <c r="F70" s="383"/>
      <c r="G70" s="48"/>
      <c r="H70" s="50"/>
      <c r="I70" s="373"/>
      <c r="J70" s="373">
        <f t="shared" si="0"/>
        <v>0</v>
      </c>
      <c r="K70" s="379"/>
    </row>
    <row r="71" spans="1:11" x14ac:dyDescent="0.2">
      <c r="A71" s="1"/>
      <c r="B71" s="369"/>
      <c r="C71" s="375"/>
      <c r="D71" s="371"/>
      <c r="E71" s="376"/>
      <c r="F71" s="411"/>
      <c r="G71" s="48"/>
      <c r="H71" s="50"/>
      <c r="I71" s="373"/>
      <c r="J71" s="373">
        <f t="shared" si="0"/>
        <v>0</v>
      </c>
      <c r="K71" s="379"/>
    </row>
    <row r="72" spans="1:11" x14ac:dyDescent="0.2">
      <c r="A72" s="1"/>
      <c r="B72" s="369"/>
      <c r="C72" s="375"/>
      <c r="D72" s="371"/>
      <c r="E72" s="376"/>
      <c r="F72" s="385"/>
      <c r="G72" s="48"/>
      <c r="H72" s="50"/>
      <c r="I72" s="373"/>
      <c r="J72" s="373">
        <f t="shared" si="0"/>
        <v>0</v>
      </c>
      <c r="K72" s="379"/>
    </row>
    <row r="73" spans="1:11" x14ac:dyDescent="0.2">
      <c r="A73" s="1"/>
      <c r="B73" s="369"/>
      <c r="C73" s="375"/>
      <c r="D73" s="371"/>
      <c r="E73" s="376"/>
      <c r="F73" s="383"/>
      <c r="G73" s="48"/>
      <c r="H73" s="50"/>
      <c r="I73" s="373"/>
      <c r="J73" s="373">
        <f t="shared" si="0"/>
        <v>0</v>
      </c>
      <c r="K73" s="379"/>
    </row>
    <row r="74" spans="1:11" x14ac:dyDescent="0.2">
      <c r="A74" s="1"/>
      <c r="B74" s="369"/>
      <c r="C74" s="375"/>
      <c r="D74" s="371"/>
      <c r="E74" s="376"/>
      <c r="F74" s="411"/>
      <c r="G74" s="48"/>
      <c r="H74" s="50"/>
      <c r="I74" s="373"/>
      <c r="J74" s="373">
        <f t="shared" si="0"/>
        <v>0</v>
      </c>
      <c r="K74" s="379"/>
    </row>
    <row r="75" spans="1:11" x14ac:dyDescent="0.2">
      <c r="A75" s="1"/>
      <c r="B75" s="369"/>
      <c r="C75" s="375"/>
      <c r="D75" s="371"/>
      <c r="E75" s="376"/>
      <c r="F75" s="384"/>
      <c r="G75" s="48"/>
      <c r="H75" s="50"/>
      <c r="I75" s="373"/>
      <c r="J75" s="373">
        <f t="shared" si="0"/>
        <v>0</v>
      </c>
      <c r="K75" s="379"/>
    </row>
    <row r="76" spans="1:11" x14ac:dyDescent="0.2">
      <c r="A76" s="1"/>
      <c r="B76" s="369"/>
      <c r="C76" s="375"/>
      <c r="D76" s="371"/>
      <c r="E76" s="376"/>
      <c r="F76" s="383"/>
      <c r="G76" s="48"/>
      <c r="H76" s="50"/>
      <c r="I76" s="373"/>
      <c r="J76" s="373">
        <f t="shared" si="0"/>
        <v>0</v>
      </c>
      <c r="K76" s="379"/>
    </row>
    <row r="77" spans="1:11" x14ac:dyDescent="0.2">
      <c r="A77" s="1"/>
      <c r="B77" s="369"/>
      <c r="C77" s="375"/>
      <c r="D77" s="371"/>
      <c r="E77" s="376"/>
      <c r="F77" s="411"/>
      <c r="G77" s="48"/>
      <c r="H77" s="50"/>
      <c r="I77" s="373"/>
      <c r="J77" s="373">
        <f t="shared" si="0"/>
        <v>0</v>
      </c>
      <c r="K77" s="379"/>
    </row>
    <row r="78" spans="1:11" x14ac:dyDescent="0.2">
      <c r="A78" s="1"/>
      <c r="B78" s="369"/>
      <c r="C78" s="375"/>
      <c r="D78" s="371"/>
      <c r="E78" s="377"/>
      <c r="F78" s="377"/>
      <c r="G78" s="48"/>
      <c r="H78" s="50"/>
      <c r="I78" s="373"/>
      <c r="J78" s="373">
        <f t="shared" si="0"/>
        <v>0</v>
      </c>
      <c r="K78" s="379"/>
    </row>
    <row r="79" spans="1:11" x14ac:dyDescent="0.2">
      <c r="A79" s="1"/>
      <c r="B79" s="369"/>
      <c r="C79" s="375"/>
      <c r="D79" s="371"/>
      <c r="E79" s="377"/>
      <c r="F79" s="377"/>
      <c r="G79" s="48"/>
      <c r="H79" s="50"/>
      <c r="I79" s="373"/>
      <c r="J79" s="373">
        <f t="shared" si="0"/>
        <v>0</v>
      </c>
      <c r="K79" s="379"/>
    </row>
    <row r="80" spans="1:11" x14ac:dyDescent="0.2">
      <c r="A80" s="1"/>
      <c r="B80" s="369"/>
      <c r="C80" s="375"/>
      <c r="D80" s="371"/>
      <c r="E80" s="377"/>
      <c r="F80" s="377"/>
      <c r="G80" s="48"/>
      <c r="H80" s="50"/>
      <c r="I80" s="373"/>
      <c r="J80" s="373">
        <f t="shared" si="0"/>
        <v>0</v>
      </c>
      <c r="K80" s="379"/>
    </row>
    <row r="81" spans="1:11" x14ac:dyDescent="0.2">
      <c r="A81" s="1"/>
      <c r="B81" s="369"/>
      <c r="C81" s="375"/>
      <c r="D81" s="371"/>
      <c r="E81" s="377"/>
      <c r="F81" s="377"/>
      <c r="G81" s="48"/>
      <c r="H81" s="50"/>
      <c r="I81" s="373"/>
      <c r="J81" s="373">
        <f t="shared" si="0"/>
        <v>0</v>
      </c>
      <c r="K81" s="379"/>
    </row>
    <row r="82" spans="1:11" x14ac:dyDescent="0.2">
      <c r="A82" s="1"/>
      <c r="B82" s="369"/>
      <c r="C82" s="375"/>
      <c r="D82" s="371"/>
      <c r="E82" s="377"/>
      <c r="F82" s="377"/>
      <c r="G82" s="48"/>
      <c r="H82" s="50"/>
      <c r="I82" s="373"/>
      <c r="J82" s="373">
        <f t="shared" ref="J82:J92" si="1">G82*I82</f>
        <v>0</v>
      </c>
      <c r="K82" s="379"/>
    </row>
    <row r="83" spans="1:11" x14ac:dyDescent="0.2">
      <c r="A83" s="1"/>
      <c r="B83" s="369"/>
      <c r="C83" s="375"/>
      <c r="D83" s="371"/>
      <c r="E83" s="377"/>
      <c r="F83" s="377"/>
      <c r="G83" s="48"/>
      <c r="H83" s="50"/>
      <c r="I83" s="373"/>
      <c r="J83" s="373">
        <f t="shared" si="1"/>
        <v>0</v>
      </c>
      <c r="K83" s="379"/>
    </row>
    <row r="84" spans="1:11" x14ac:dyDescent="0.2">
      <c r="A84" s="1"/>
      <c r="B84" s="369"/>
      <c r="C84" s="375"/>
      <c r="D84" s="371"/>
      <c r="E84" s="377"/>
      <c r="F84" s="377"/>
      <c r="G84" s="48"/>
      <c r="H84" s="50"/>
      <c r="I84" s="373"/>
      <c r="J84" s="373">
        <f t="shared" si="1"/>
        <v>0</v>
      </c>
      <c r="K84" s="379"/>
    </row>
    <row r="85" spans="1:11" x14ac:dyDescent="0.2">
      <c r="A85" s="1"/>
      <c r="B85" s="369"/>
      <c r="C85" s="375"/>
      <c r="D85" s="371"/>
      <c r="E85" s="377"/>
      <c r="F85" s="377"/>
      <c r="G85" s="48"/>
      <c r="H85" s="50"/>
      <c r="I85" s="373"/>
      <c r="J85" s="373">
        <f t="shared" si="1"/>
        <v>0</v>
      </c>
      <c r="K85" s="379"/>
    </row>
    <row r="86" spans="1:11" x14ac:dyDescent="0.2">
      <c r="A86" s="1"/>
      <c r="B86" s="369"/>
      <c r="C86" s="375"/>
      <c r="D86" s="371"/>
      <c r="E86" s="377"/>
      <c r="F86" s="377"/>
      <c r="G86" s="48"/>
      <c r="H86" s="50"/>
      <c r="I86" s="373"/>
      <c r="J86" s="373">
        <f t="shared" si="1"/>
        <v>0</v>
      </c>
      <c r="K86" s="379"/>
    </row>
    <row r="87" spans="1:11" x14ac:dyDescent="0.2">
      <c r="A87" s="1"/>
      <c r="B87" s="369"/>
      <c r="C87" s="375"/>
      <c r="D87" s="371"/>
      <c r="E87" s="377"/>
      <c r="F87" s="377"/>
      <c r="G87" s="48"/>
      <c r="H87" s="50"/>
      <c r="I87" s="373"/>
      <c r="J87" s="373">
        <f t="shared" si="1"/>
        <v>0</v>
      </c>
      <c r="K87" s="379"/>
    </row>
    <row r="88" spans="1:11" x14ac:dyDescent="0.2">
      <c r="A88" s="1"/>
      <c r="B88" s="369"/>
      <c r="C88" s="375"/>
      <c r="D88" s="371"/>
      <c r="E88" s="377"/>
      <c r="F88" s="377"/>
      <c r="G88" s="48"/>
      <c r="H88" s="50"/>
      <c r="I88" s="373"/>
      <c r="J88" s="373">
        <f t="shared" si="1"/>
        <v>0</v>
      </c>
      <c r="K88" s="379"/>
    </row>
    <row r="89" spans="1:11" x14ac:dyDescent="0.2">
      <c r="A89" s="1"/>
      <c r="B89" s="369"/>
      <c r="C89" s="386"/>
      <c r="D89" s="371"/>
      <c r="E89" s="387"/>
      <c r="F89" s="387"/>
      <c r="G89" s="388"/>
      <c r="H89" s="389"/>
      <c r="I89" s="390"/>
      <c r="J89" s="373">
        <f t="shared" si="1"/>
        <v>0</v>
      </c>
      <c r="K89" s="379"/>
    </row>
    <row r="90" spans="1:11" x14ac:dyDescent="0.2">
      <c r="A90" s="1"/>
      <c r="B90" s="369"/>
      <c r="C90" s="391"/>
      <c r="D90" s="371"/>
      <c r="E90" s="377"/>
      <c r="F90" s="392"/>
      <c r="G90" s="48"/>
      <c r="H90" s="50"/>
      <c r="I90" s="378"/>
      <c r="J90" s="373">
        <f t="shared" si="1"/>
        <v>0</v>
      </c>
      <c r="K90" s="271"/>
    </row>
    <row r="91" spans="1:11" x14ac:dyDescent="0.2">
      <c r="A91" s="1"/>
      <c r="B91" s="369"/>
      <c r="C91" s="391"/>
      <c r="D91" s="371"/>
      <c r="E91" s="377"/>
      <c r="F91" s="392"/>
      <c r="G91" s="48"/>
      <c r="H91" s="50"/>
      <c r="I91" s="378"/>
      <c r="J91" s="373">
        <f t="shared" si="1"/>
        <v>0</v>
      </c>
      <c r="K91" s="271"/>
    </row>
    <row r="92" spans="1:11" ht="15" thickBot="1" x14ac:dyDescent="0.25">
      <c r="A92" s="1"/>
      <c r="B92" s="369"/>
      <c r="C92" s="393"/>
      <c r="D92" s="394"/>
      <c r="E92" s="395"/>
      <c r="F92" s="396"/>
      <c r="G92" s="397"/>
      <c r="H92" s="398"/>
      <c r="I92" s="399"/>
      <c r="J92" s="390">
        <f t="shared" si="1"/>
        <v>0</v>
      </c>
      <c r="K92" s="400"/>
    </row>
    <row r="93" spans="1:11" ht="15" thickTop="1" x14ac:dyDescent="0.2">
      <c r="A93" s="1"/>
      <c r="B93" s="58"/>
      <c r="C93" s="401" t="s">
        <v>104</v>
      </c>
      <c r="D93" s="402"/>
      <c r="E93" s="248"/>
      <c r="F93" s="403"/>
      <c r="G93" s="404"/>
      <c r="H93" s="405"/>
      <c r="I93" s="406"/>
      <c r="J93" s="254">
        <f>SUM(J17:J92)</f>
        <v>0</v>
      </c>
      <c r="K93" s="407"/>
    </row>
    <row r="94" spans="1:11" x14ac:dyDescent="0.2">
      <c r="A94" s="1"/>
      <c r="B94" s="44"/>
      <c r="C94" s="257"/>
      <c r="D94" s="408"/>
      <c r="E94" s="258"/>
      <c r="F94" s="258"/>
      <c r="G94" s="260"/>
      <c r="H94" s="261"/>
      <c r="I94" s="264"/>
      <c r="J94" s="264"/>
      <c r="K94" s="266"/>
    </row>
    <row r="95" spans="1:11" ht="15" thickBot="1" x14ac:dyDescent="0.25">
      <c r="A95" s="1"/>
      <c r="B95" s="72"/>
      <c r="C95" s="73"/>
      <c r="D95" s="409"/>
      <c r="E95" s="74"/>
      <c r="F95" s="74"/>
      <c r="G95" s="76"/>
      <c r="H95" s="77"/>
      <c r="I95" s="80"/>
      <c r="J95" s="80"/>
      <c r="K95" s="82"/>
    </row>
    <row r="96" spans="1:11" ht="15" thickTop="1" x14ac:dyDescent="0.2">
      <c r="A96" s="1"/>
      <c r="B96" s="105"/>
      <c r="C96" s="296" t="s">
        <v>25</v>
      </c>
      <c r="D96" s="410"/>
      <c r="E96" s="297"/>
      <c r="F96" s="297"/>
      <c r="G96" s="109"/>
      <c r="H96" s="110"/>
      <c r="I96" s="113"/>
      <c r="J96" s="113">
        <f>SUM(J93:J95)</f>
        <v>0</v>
      </c>
      <c r="K96" s="114"/>
    </row>
    <row r="97" spans="1:11" ht="15" thickBot="1" x14ac:dyDescent="0.25">
      <c r="A97" s="1"/>
      <c r="B97" s="72"/>
      <c r="C97" s="73" t="s">
        <v>61</v>
      </c>
      <c r="D97" s="409"/>
      <c r="E97" s="74"/>
      <c r="F97" s="74"/>
      <c r="G97" s="76"/>
      <c r="H97" s="77"/>
      <c r="I97" s="80"/>
      <c r="J97" s="80">
        <f>J96*0.1</f>
        <v>0</v>
      </c>
      <c r="K97" s="82"/>
    </row>
    <row r="98" spans="1:11" ht="15" thickTop="1" x14ac:dyDescent="0.2">
      <c r="B98" s="412"/>
      <c r="C98" s="415" t="s">
        <v>107</v>
      </c>
      <c r="D98" s="413"/>
      <c r="E98" s="413"/>
      <c r="F98" s="414"/>
      <c r="G98" s="413"/>
      <c r="H98" s="413"/>
      <c r="I98" s="414"/>
      <c r="J98" s="416">
        <f>SUM(J96:J97)</f>
        <v>0</v>
      </c>
      <c r="K98" s="414"/>
    </row>
    <row r="99" spans="1:11" x14ac:dyDescent="0.2">
      <c r="E99" s="2"/>
      <c r="F99" s="2"/>
      <c r="I99" s="2"/>
      <c r="J99" s="2"/>
      <c r="K99" s="2"/>
    </row>
  </sheetData>
  <sheetProtection formatCells="0" formatColumns="0" formatRows="0" insertRows="0" deleteRows="0" autoFilter="0"/>
  <mergeCells count="2">
    <mergeCell ref="G16:H16"/>
    <mergeCell ref="B2:K2"/>
  </mergeCells>
  <phoneticPr fontId="3"/>
  <dataValidations count="1">
    <dataValidation type="list" allowBlank="1" showInputMessage="1" showErrorMessage="1" sqref="C15:E15" xr:uid="{00000000-0002-0000-0400-000000000000}">
      <formula1>#REF!</formula1>
    </dataValidation>
  </dataValidations>
  <printOptions horizontalCentered="1"/>
  <pageMargins left="0.23622047244094491" right="0.23622047244094491" top="0.47244094488188981" bottom="0.47244094488188981" header="0.27559055118110237" footer="0.31496062992125984"/>
  <pageSetup paperSize="9" scale="4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1000000}">
          <x14:formula1>
            <xm:f>'リスト用（提出不要、編集不可）'!$B$2:$B$4</xm:f>
          </x14:formula1>
          <xm:sqref>B17:B92</xm:sqref>
        </x14:dataValidation>
        <x14:dataValidation type="list" allowBlank="1" showInputMessage="1" showErrorMessage="1" xr:uid="{00000000-0002-0000-0400-000002000000}">
          <x14:formula1>
            <xm:f>'リスト用（提出不要、編集不可）'!$C$2:$C$7</xm:f>
          </x14:formula1>
          <xm:sqref>D17:D92</xm:sqref>
        </x14:dataValidation>
        <x14:dataValidation type="list" allowBlank="1" showInputMessage="1" showErrorMessage="1" xr:uid="{BDEED0DC-967B-4886-B44C-C520EDDB54EA}">
          <x14:formula1>
            <xm:f>'リスト用（提出不要、編集不可）'!$A$2:$A$16</xm:f>
          </x14:formula1>
          <xm:sqref>B15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CE7E-9AC0-4577-8D77-134B0BEAADF0}">
  <sheetPr codeName="Sheet7">
    <pageSetUpPr fitToPage="1"/>
  </sheetPr>
  <dimension ref="A1:O52"/>
  <sheetViews>
    <sheetView view="pageBreakPreview" zoomScale="70" zoomScaleNormal="70" zoomScaleSheetLayoutView="70" workbookViewId="0">
      <selection activeCell="P1" sqref="P1"/>
    </sheetView>
  </sheetViews>
  <sheetFormatPr defaultColWidth="9" defaultRowHeight="14.4" x14ac:dyDescent="0.2"/>
  <cols>
    <col min="1" max="1" width="2.33203125" style="134" customWidth="1"/>
    <col min="2" max="2" width="5.88671875" style="195" customWidth="1"/>
    <col min="3" max="3" width="2.44140625" style="195" customWidth="1"/>
    <col min="4" max="4" width="57" style="195" customWidth="1"/>
    <col min="5" max="5" width="1.6640625" style="195" customWidth="1"/>
    <col min="6" max="6" width="8.21875" style="195" bestFit="1" customWidth="1"/>
    <col min="7" max="7" width="9" style="195" customWidth="1"/>
    <col min="8" max="8" width="1.6640625" style="195" customWidth="1"/>
    <col min="9" max="9" width="6.33203125" style="195" customWidth="1"/>
    <col min="10" max="11" width="3.6640625" style="195" customWidth="1"/>
    <col min="12" max="12" width="11.77734375" style="195" customWidth="1"/>
    <col min="13" max="14" width="15.88671875" style="195" customWidth="1"/>
    <col min="15" max="15" width="63.21875" style="195" customWidth="1"/>
    <col min="16" max="16384" width="9" style="4"/>
  </cols>
  <sheetData>
    <row r="1" spans="1:15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96" t="s">
        <v>81</v>
      </c>
    </row>
    <row r="2" spans="1:15" ht="21" x14ac:dyDescent="0.2">
      <c r="A2" s="1"/>
      <c r="B2" s="479" t="s">
        <v>0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</row>
    <row r="3" spans="1:15" ht="25.8" x14ac:dyDescent="0.3">
      <c r="A3" s="1"/>
      <c r="B3" s="460" t="s">
        <v>90</v>
      </c>
      <c r="C3" s="366"/>
      <c r="D3" s="366"/>
      <c r="E3" s="461"/>
      <c r="G3" s="5"/>
      <c r="H3" s="6"/>
      <c r="I3" s="7"/>
      <c r="J3" s="5"/>
      <c r="K3" s="2"/>
      <c r="L3" s="8"/>
      <c r="M3" s="9"/>
      <c r="N3" s="8"/>
      <c r="O3" s="274" t="s">
        <v>1</v>
      </c>
    </row>
    <row r="4" spans="1:15" ht="19.2" x14ac:dyDescent="0.2">
      <c r="A4" s="1"/>
      <c r="B4" s="11"/>
      <c r="C4" s="12"/>
      <c r="D4" s="12"/>
      <c r="E4" s="12"/>
      <c r="F4" s="5"/>
      <c r="G4" s="7"/>
      <c r="H4" s="12"/>
      <c r="I4" s="5"/>
      <c r="J4" s="7"/>
      <c r="K4" s="13"/>
      <c r="L4" s="13"/>
      <c r="M4" s="14"/>
      <c r="N4" s="6"/>
      <c r="O4" s="274"/>
    </row>
    <row r="5" spans="1:15" ht="15" thickBot="1" x14ac:dyDescent="0.25">
      <c r="A5" s="1"/>
      <c r="B5" s="1"/>
      <c r="C5" s="1"/>
      <c r="D5" s="1"/>
      <c r="E5" s="1"/>
      <c r="F5" s="16"/>
      <c r="G5" s="16"/>
      <c r="H5" s="1"/>
      <c r="I5" s="16"/>
      <c r="J5" s="16"/>
      <c r="K5" s="17"/>
      <c r="L5" s="17"/>
      <c r="M5" s="16"/>
      <c r="N5" s="1"/>
      <c r="O5" s="275"/>
    </row>
    <row r="6" spans="1:15" ht="15.75" customHeight="1" thickTop="1" thickBot="1" x14ac:dyDescent="0.25">
      <c r="A6" s="1"/>
      <c r="B6" s="18" t="s">
        <v>75</v>
      </c>
      <c r="C6" s="457" t="s">
        <v>85</v>
      </c>
      <c r="D6" s="457"/>
      <c r="E6" s="457"/>
      <c r="F6" s="458"/>
      <c r="G6" s="19"/>
      <c r="H6" s="19"/>
      <c r="I6" s="19"/>
      <c r="J6" s="16"/>
      <c r="K6" s="20" t="s">
        <v>6</v>
      </c>
      <c r="L6" s="21"/>
      <c r="M6" s="22">
        <f>N52</f>
        <v>0</v>
      </c>
      <c r="N6" s="16"/>
      <c r="O6" s="275" t="s">
        <v>2</v>
      </c>
    </row>
    <row r="7" spans="1:15" ht="15" thickTop="1" x14ac:dyDescent="0.2">
      <c r="A7" s="1"/>
      <c r="B7" s="23"/>
      <c r="C7" s="1" t="s">
        <v>83</v>
      </c>
      <c r="D7" s="1"/>
      <c r="E7" s="1"/>
      <c r="F7" s="24"/>
      <c r="G7" s="16"/>
      <c r="H7" s="1"/>
      <c r="I7" s="16"/>
      <c r="J7" s="16"/>
      <c r="K7" s="1"/>
      <c r="L7" s="1"/>
      <c r="M7" s="16"/>
      <c r="N7" s="16"/>
      <c r="O7" s="274"/>
    </row>
    <row r="8" spans="1:15" ht="15" thickBot="1" x14ac:dyDescent="0.25">
      <c r="A8" s="1"/>
      <c r="B8" s="25"/>
      <c r="C8" s="26" t="s">
        <v>98</v>
      </c>
      <c r="D8" s="26"/>
      <c r="E8" s="26"/>
      <c r="F8" s="27"/>
      <c r="G8" s="16"/>
      <c r="H8" s="1"/>
      <c r="I8" s="16"/>
      <c r="J8" s="16"/>
      <c r="K8" s="28" t="s">
        <v>3</v>
      </c>
      <c r="L8" s="29" t="s">
        <v>101</v>
      </c>
      <c r="M8" s="30">
        <f>N50</f>
        <v>0</v>
      </c>
      <c r="N8" s="31"/>
      <c r="O8" s="274" t="s">
        <v>4</v>
      </c>
    </row>
    <row r="9" spans="1:15" x14ac:dyDescent="0.2">
      <c r="A9" s="1"/>
      <c r="B9" s="1"/>
      <c r="C9" s="1"/>
      <c r="D9" s="1"/>
      <c r="E9" s="1"/>
      <c r="F9" s="16"/>
      <c r="G9" s="16"/>
      <c r="H9" s="1"/>
      <c r="I9" s="16"/>
      <c r="J9" s="16"/>
      <c r="K9" s="32" t="s">
        <v>5</v>
      </c>
      <c r="L9" s="33" t="s">
        <v>102</v>
      </c>
      <c r="M9" s="34">
        <f>N51</f>
        <v>0</v>
      </c>
      <c r="N9" s="31"/>
      <c r="O9" s="276"/>
    </row>
    <row r="10" spans="1:15" ht="15" customHeight="1" x14ac:dyDescent="0.2">
      <c r="A10" s="1"/>
      <c r="B10" s="1"/>
      <c r="C10" s="1"/>
      <c r="D10" s="1"/>
      <c r="E10" s="1"/>
      <c r="F10" s="1"/>
      <c r="G10" s="16"/>
      <c r="H10" s="1"/>
      <c r="I10" s="16"/>
      <c r="J10" s="16"/>
      <c r="K10" s="35" t="s">
        <v>7</v>
      </c>
      <c r="L10" s="1"/>
      <c r="M10" s="16"/>
      <c r="N10" s="31"/>
      <c r="O10" s="276" t="s">
        <v>8</v>
      </c>
    </row>
    <row r="11" spans="1:15" ht="15" customHeight="1" x14ac:dyDescent="0.2">
      <c r="A11" s="1"/>
      <c r="B11" s="1"/>
      <c r="C11" s="1"/>
      <c r="D11" s="1"/>
      <c r="E11" s="1"/>
      <c r="F11" s="1"/>
      <c r="G11" s="16"/>
      <c r="H11" s="1"/>
      <c r="I11" s="16"/>
      <c r="J11" s="16"/>
      <c r="K11" s="36"/>
      <c r="L11" s="1"/>
      <c r="M11" s="16"/>
      <c r="N11" s="31"/>
      <c r="O11" s="275" t="s">
        <v>9</v>
      </c>
    </row>
    <row r="12" spans="1:15" ht="15" customHeight="1" x14ac:dyDescent="0.2">
      <c r="A12" s="1"/>
      <c r="B12" s="1"/>
      <c r="C12" s="1"/>
      <c r="D12" s="1"/>
      <c r="E12" s="1"/>
      <c r="F12" s="1"/>
      <c r="G12" s="16"/>
      <c r="H12" s="1"/>
      <c r="I12" s="16"/>
      <c r="J12" s="16"/>
      <c r="K12" s="36"/>
      <c r="L12" s="1"/>
      <c r="M12" s="16"/>
      <c r="N12" s="31"/>
      <c r="O12" s="277" t="s">
        <v>10</v>
      </c>
    </row>
    <row r="13" spans="1:15" ht="15" customHeight="1" x14ac:dyDescent="0.2">
      <c r="A13" s="1"/>
      <c r="B13" s="197"/>
      <c r="C13" s="197"/>
      <c r="D13" s="197"/>
      <c r="E13" s="197"/>
      <c r="F13" s="197"/>
      <c r="G13" s="198"/>
      <c r="H13" s="197"/>
      <c r="I13" s="198"/>
      <c r="J13" s="198"/>
      <c r="K13" s="199"/>
      <c r="L13" s="197"/>
      <c r="M13" s="198"/>
      <c r="N13" s="200"/>
      <c r="O13" s="275" t="s">
        <v>11</v>
      </c>
    </row>
    <row r="14" spans="1:15" ht="15" customHeight="1" x14ac:dyDescent="0.2">
      <c r="A14" s="1"/>
      <c r="B14" s="40"/>
      <c r="C14" s="480" t="s">
        <v>12</v>
      </c>
      <c r="D14" s="481"/>
      <c r="E14" s="482" t="s">
        <v>13</v>
      </c>
      <c r="F14" s="483"/>
      <c r="G14" s="484"/>
      <c r="H14" s="482" t="s">
        <v>14</v>
      </c>
      <c r="I14" s="483"/>
      <c r="J14" s="484"/>
      <c r="K14" s="480" t="s">
        <v>15</v>
      </c>
      <c r="L14" s="481"/>
      <c r="M14" s="41" t="s">
        <v>16</v>
      </c>
      <c r="N14" s="432" t="s">
        <v>17</v>
      </c>
      <c r="O14" s="40" t="s">
        <v>18</v>
      </c>
    </row>
    <row r="15" spans="1:15" ht="15" customHeight="1" x14ac:dyDescent="0.2">
      <c r="A15" s="1"/>
      <c r="B15" s="326" t="s">
        <v>49</v>
      </c>
      <c r="C15" s="279"/>
      <c r="D15" s="292"/>
      <c r="E15" s="347"/>
      <c r="F15" s="348"/>
      <c r="G15" s="349"/>
      <c r="H15" s="347"/>
      <c r="I15" s="348"/>
      <c r="J15" s="349"/>
      <c r="K15" s="350"/>
      <c r="L15" s="351"/>
      <c r="M15" s="352"/>
      <c r="N15" s="353">
        <f>SUM(N16:N21)</f>
        <v>0</v>
      </c>
      <c r="O15" s="354"/>
    </row>
    <row r="16" spans="1:15" ht="15" customHeight="1" x14ac:dyDescent="0.2">
      <c r="A16" s="1"/>
      <c r="B16" s="205"/>
      <c r="C16" s="336" t="s">
        <v>50</v>
      </c>
      <c r="D16" s="355"/>
      <c r="E16" s="324"/>
      <c r="F16" s="322"/>
      <c r="G16" s="323"/>
      <c r="H16" s="324"/>
      <c r="I16" s="322"/>
      <c r="J16" s="323"/>
      <c r="K16" s="356"/>
      <c r="L16" s="357"/>
      <c r="M16" s="358"/>
      <c r="N16" s="359">
        <f>SUM(M17:M21)</f>
        <v>0</v>
      </c>
      <c r="O16" s="360"/>
    </row>
    <row r="17" spans="1:15" x14ac:dyDescent="0.2">
      <c r="A17" s="1"/>
      <c r="B17" s="44"/>
      <c r="C17" s="278"/>
      <c r="D17" s="60"/>
      <c r="E17" s="232"/>
      <c r="F17" s="234"/>
      <c r="G17" s="233"/>
      <c r="H17" s="232"/>
      <c r="I17" s="234"/>
      <c r="J17" s="233"/>
      <c r="K17" s="235"/>
      <c r="L17" s="236"/>
      <c r="M17" s="237">
        <f t="shared" ref="M17:M21" si="0">SUM(L17*F17*I17)</f>
        <v>0</v>
      </c>
      <c r="N17" s="237"/>
      <c r="O17" s="325"/>
    </row>
    <row r="18" spans="1:15" x14ac:dyDescent="0.2">
      <c r="A18" s="1"/>
      <c r="B18" s="44"/>
      <c r="C18" s="201"/>
      <c r="D18" s="46"/>
      <c r="E18" s="47"/>
      <c r="F18" s="48"/>
      <c r="G18" s="49"/>
      <c r="H18" s="47"/>
      <c r="I18" s="48"/>
      <c r="J18" s="49"/>
      <c r="K18" s="51"/>
      <c r="L18" s="202"/>
      <c r="M18" s="53">
        <f t="shared" si="0"/>
        <v>0</v>
      </c>
      <c r="N18" s="53"/>
      <c r="O18" s="203"/>
    </row>
    <row r="19" spans="1:15" x14ac:dyDescent="0.2">
      <c r="A19" s="1"/>
      <c r="B19" s="44"/>
      <c r="C19" s="201"/>
      <c r="D19" s="46"/>
      <c r="E19" s="47"/>
      <c r="F19" s="61"/>
      <c r="G19" s="63"/>
      <c r="H19" s="62"/>
      <c r="I19" s="61"/>
      <c r="J19" s="63"/>
      <c r="K19" s="64"/>
      <c r="L19" s="204"/>
      <c r="M19" s="53">
        <f t="shared" si="0"/>
        <v>0</v>
      </c>
      <c r="N19" s="66"/>
      <c r="O19" s="70"/>
    </row>
    <row r="20" spans="1:15" x14ac:dyDescent="0.2">
      <c r="A20" s="1"/>
      <c r="B20" s="205"/>
      <c r="C20" s="201"/>
      <c r="D20" s="46"/>
      <c r="E20" s="47"/>
      <c r="F20" s="206"/>
      <c r="G20" s="63"/>
      <c r="H20" s="62"/>
      <c r="I20" s="61"/>
      <c r="J20" s="63"/>
      <c r="K20" s="64"/>
      <c r="L20" s="207"/>
      <c r="M20" s="53">
        <f t="shared" si="0"/>
        <v>0</v>
      </c>
      <c r="N20" s="66"/>
      <c r="O20" s="70"/>
    </row>
    <row r="21" spans="1:15" x14ac:dyDescent="0.2">
      <c r="A21" s="1"/>
      <c r="B21" s="44"/>
      <c r="C21" s="278"/>
      <c r="D21" s="46"/>
      <c r="E21" s="47"/>
      <c r="F21" s="206"/>
      <c r="G21" s="63"/>
      <c r="H21" s="62"/>
      <c r="I21" s="61"/>
      <c r="J21" s="63"/>
      <c r="K21" s="64"/>
      <c r="L21" s="207"/>
      <c r="M21" s="53">
        <f t="shared" si="0"/>
        <v>0</v>
      </c>
      <c r="N21" s="66"/>
      <c r="O21" s="70"/>
    </row>
    <row r="22" spans="1:15" ht="15" customHeight="1" x14ac:dyDescent="0.2">
      <c r="A22" s="1"/>
      <c r="B22" s="327" t="s">
        <v>51</v>
      </c>
      <c r="C22" s="281"/>
      <c r="D22" s="282"/>
      <c r="E22" s="328"/>
      <c r="F22" s="329"/>
      <c r="G22" s="330"/>
      <c r="H22" s="328"/>
      <c r="I22" s="329"/>
      <c r="J22" s="330"/>
      <c r="K22" s="331"/>
      <c r="L22" s="332"/>
      <c r="M22" s="333"/>
      <c r="N22" s="334">
        <f>SUM(N23:N46)</f>
        <v>0</v>
      </c>
      <c r="O22" s="335"/>
    </row>
    <row r="23" spans="1:15" ht="15" customHeight="1" x14ac:dyDescent="0.2">
      <c r="A23" s="1"/>
      <c r="B23" s="205"/>
      <c r="C23" s="306" t="s">
        <v>52</v>
      </c>
      <c r="D23" s="307"/>
      <c r="E23" s="298"/>
      <c r="F23" s="299"/>
      <c r="G23" s="300"/>
      <c r="H23" s="298"/>
      <c r="I23" s="299"/>
      <c r="J23" s="300"/>
      <c r="K23" s="301"/>
      <c r="L23" s="302"/>
      <c r="M23" s="303"/>
      <c r="N23" s="304">
        <f>SUM(M24:M28)</f>
        <v>0</v>
      </c>
      <c r="O23" s="305"/>
    </row>
    <row r="24" spans="1:15" ht="15" customHeight="1" x14ac:dyDescent="0.2">
      <c r="A24" s="1"/>
      <c r="B24" s="44"/>
      <c r="C24" s="45"/>
      <c r="D24" s="46"/>
      <c r="E24" s="47"/>
      <c r="F24" s="208"/>
      <c r="G24" s="209"/>
      <c r="H24" s="210"/>
      <c r="I24" s="206"/>
      <c r="J24" s="209"/>
      <c r="K24" s="211"/>
      <c r="L24" s="204"/>
      <c r="M24" s="53">
        <f>SUM(L24*F24*I24)</f>
        <v>0</v>
      </c>
      <c r="N24" s="212"/>
      <c r="O24" s="213"/>
    </row>
    <row r="25" spans="1:15" ht="15" customHeight="1" x14ac:dyDescent="0.2">
      <c r="A25" s="1"/>
      <c r="B25" s="44"/>
      <c r="C25" s="214"/>
      <c r="D25" s="215"/>
      <c r="E25" s="47"/>
      <c r="F25" s="216"/>
      <c r="G25" s="63"/>
      <c r="H25" s="62"/>
      <c r="I25" s="61"/>
      <c r="J25" s="63"/>
      <c r="K25" s="64"/>
      <c r="L25" s="207"/>
      <c r="M25" s="53">
        <f>SUM(L25*F25*I25)</f>
        <v>0</v>
      </c>
      <c r="N25" s="55"/>
      <c r="O25" s="217"/>
    </row>
    <row r="26" spans="1:15" ht="15" customHeight="1" x14ac:dyDescent="0.2">
      <c r="A26" s="1"/>
      <c r="B26" s="44"/>
      <c r="C26" s="464"/>
      <c r="D26" s="465"/>
      <c r="E26" s="47"/>
      <c r="F26" s="208"/>
      <c r="G26" s="63"/>
      <c r="H26" s="62"/>
      <c r="I26" s="61"/>
      <c r="J26" s="63"/>
      <c r="K26" s="64"/>
      <c r="L26" s="207"/>
      <c r="M26" s="53">
        <f>SUM(L26*F26*I26)</f>
        <v>0</v>
      </c>
      <c r="N26" s="55"/>
      <c r="O26" s="213"/>
    </row>
    <row r="27" spans="1:15" ht="15" customHeight="1" x14ac:dyDescent="0.2">
      <c r="A27" s="1"/>
      <c r="B27" s="44"/>
      <c r="C27" s="45"/>
      <c r="D27" s="46"/>
      <c r="E27" s="47"/>
      <c r="F27" s="218"/>
      <c r="G27" s="49"/>
      <c r="H27" s="47"/>
      <c r="I27" s="48"/>
      <c r="J27" s="49"/>
      <c r="K27" s="51"/>
      <c r="L27" s="219"/>
      <c r="M27" s="53">
        <f>SUM(L27*F27*I27)</f>
        <v>0</v>
      </c>
      <c r="N27" s="57"/>
      <c r="O27" s="54"/>
    </row>
    <row r="28" spans="1:15" ht="15" customHeight="1" x14ac:dyDescent="0.2">
      <c r="A28" s="1"/>
      <c r="B28" s="44"/>
      <c r="C28" s="268"/>
      <c r="D28" s="269"/>
      <c r="E28" s="47"/>
      <c r="F28" s="220"/>
      <c r="G28" s="49"/>
      <c r="H28" s="47"/>
      <c r="I28" s="48"/>
      <c r="J28" s="49"/>
      <c r="K28" s="51"/>
      <c r="L28" s="221"/>
      <c r="M28" s="53">
        <f>SUM(L28*F28*I28)</f>
        <v>0</v>
      </c>
      <c r="N28" s="57"/>
      <c r="O28" s="54"/>
    </row>
    <row r="29" spans="1:15" ht="15" customHeight="1" x14ac:dyDescent="0.2">
      <c r="A29" s="1"/>
      <c r="B29" s="43"/>
      <c r="C29" s="440" t="s">
        <v>96</v>
      </c>
      <c r="D29" s="308"/>
      <c r="E29" s="298"/>
      <c r="F29" s="299"/>
      <c r="G29" s="300"/>
      <c r="H29" s="298"/>
      <c r="I29" s="299"/>
      <c r="J29" s="300"/>
      <c r="K29" s="301"/>
      <c r="L29" s="302"/>
      <c r="M29" s="303"/>
      <c r="N29" s="304">
        <f>SUM(M30:M34)</f>
        <v>0</v>
      </c>
      <c r="O29" s="305"/>
    </row>
    <row r="30" spans="1:15" x14ac:dyDescent="0.2">
      <c r="A30" s="1"/>
      <c r="B30" s="205"/>
      <c r="C30" s="230"/>
      <c r="D30" s="231"/>
      <c r="E30" s="47"/>
      <c r="F30" s="216"/>
      <c r="G30" s="63"/>
      <c r="H30" s="62"/>
      <c r="I30" s="61"/>
      <c r="J30" s="63"/>
      <c r="K30" s="64"/>
      <c r="L30" s="207"/>
      <c r="M30" s="53">
        <f t="shared" ref="M30:M34" si="1">SUM(L30*F30)</f>
        <v>0</v>
      </c>
      <c r="N30" s="55"/>
      <c r="O30" s="203"/>
    </row>
    <row r="31" spans="1:15" x14ac:dyDescent="0.2">
      <c r="A31" s="1"/>
      <c r="B31" s="44"/>
      <c r="C31" s="230"/>
      <c r="D31" s="231"/>
      <c r="E31" s="47"/>
      <c r="F31" s="216"/>
      <c r="G31" s="63"/>
      <c r="H31" s="62"/>
      <c r="I31" s="61"/>
      <c r="J31" s="63"/>
      <c r="K31" s="64"/>
      <c r="L31" s="207"/>
      <c r="M31" s="53">
        <f t="shared" si="1"/>
        <v>0</v>
      </c>
      <c r="N31" s="57"/>
      <c r="O31" s="225"/>
    </row>
    <row r="32" spans="1:15" x14ac:dyDescent="0.2">
      <c r="A32" s="1"/>
      <c r="B32" s="44"/>
      <c r="C32" s="230"/>
      <c r="D32" s="231"/>
      <c r="E32" s="47"/>
      <c r="F32" s="216"/>
      <c r="G32" s="63"/>
      <c r="H32" s="62"/>
      <c r="I32" s="61"/>
      <c r="J32" s="63"/>
      <c r="K32" s="64"/>
      <c r="L32" s="207"/>
      <c r="M32" s="53">
        <f t="shared" si="1"/>
        <v>0</v>
      </c>
      <c r="N32" s="55"/>
      <c r="O32" s="229"/>
    </row>
    <row r="33" spans="1:15" x14ac:dyDescent="0.2">
      <c r="A33" s="1"/>
      <c r="B33" s="44"/>
      <c r="C33" s="230"/>
      <c r="D33" s="231"/>
      <c r="E33" s="47"/>
      <c r="F33" s="216"/>
      <c r="G33" s="63"/>
      <c r="H33" s="62"/>
      <c r="I33" s="61"/>
      <c r="J33" s="63"/>
      <c r="K33" s="64"/>
      <c r="L33" s="207"/>
      <c r="M33" s="53">
        <f t="shared" si="1"/>
        <v>0</v>
      </c>
      <c r="N33" s="55"/>
      <c r="O33" s="70"/>
    </row>
    <row r="34" spans="1:15" x14ac:dyDescent="0.2">
      <c r="A34" s="1"/>
      <c r="B34" s="44"/>
      <c r="C34" s="230"/>
      <c r="D34" s="231"/>
      <c r="E34" s="47"/>
      <c r="F34" s="216"/>
      <c r="G34" s="63"/>
      <c r="H34" s="62"/>
      <c r="I34" s="61"/>
      <c r="J34" s="63"/>
      <c r="K34" s="64"/>
      <c r="L34" s="207"/>
      <c r="M34" s="53">
        <f t="shared" si="1"/>
        <v>0</v>
      </c>
      <c r="N34" s="55"/>
      <c r="O34" s="203"/>
    </row>
    <row r="35" spans="1:15" ht="15" customHeight="1" x14ac:dyDescent="0.2">
      <c r="A35" s="1"/>
      <c r="B35" s="43"/>
      <c r="C35" s="309" t="s">
        <v>108</v>
      </c>
      <c r="D35" s="307"/>
      <c r="E35" s="298"/>
      <c r="F35" s="299"/>
      <c r="G35" s="300"/>
      <c r="H35" s="298"/>
      <c r="I35" s="299"/>
      <c r="J35" s="300"/>
      <c r="K35" s="301"/>
      <c r="L35" s="302"/>
      <c r="M35" s="303"/>
      <c r="N35" s="304">
        <f>SUM(M36:M40)</f>
        <v>0</v>
      </c>
      <c r="O35" s="305"/>
    </row>
    <row r="36" spans="1:15" x14ac:dyDescent="0.2">
      <c r="A36" s="1"/>
      <c r="B36" s="44"/>
      <c r="C36" s="238"/>
      <c r="D36" s="239"/>
      <c r="E36" s="62"/>
      <c r="F36" s="216"/>
      <c r="G36" s="63"/>
      <c r="H36" s="62"/>
      <c r="I36" s="61"/>
      <c r="J36" s="63"/>
      <c r="K36" s="64"/>
      <c r="L36" s="207"/>
      <c r="M36" s="53">
        <f t="shared" ref="M36:M40" si="2">SUM(L36*F36)</f>
        <v>0</v>
      </c>
      <c r="N36" s="55"/>
      <c r="O36" s="225"/>
    </row>
    <row r="37" spans="1:15" x14ac:dyDescent="0.2">
      <c r="A37" s="1"/>
      <c r="B37" s="44"/>
      <c r="C37" s="238"/>
      <c r="D37" s="239"/>
      <c r="E37" s="62"/>
      <c r="F37" s="216"/>
      <c r="G37" s="63"/>
      <c r="H37" s="62"/>
      <c r="I37" s="61"/>
      <c r="J37" s="63"/>
      <c r="K37" s="64"/>
      <c r="L37" s="207"/>
      <c r="M37" s="53">
        <f t="shared" si="2"/>
        <v>0</v>
      </c>
      <c r="N37" s="55"/>
      <c r="O37" s="225"/>
    </row>
    <row r="38" spans="1:15" x14ac:dyDescent="0.2">
      <c r="A38" s="1"/>
      <c r="B38" s="44"/>
      <c r="C38" s="238"/>
      <c r="D38" s="239"/>
      <c r="E38" s="62"/>
      <c r="F38" s="216"/>
      <c r="G38" s="63"/>
      <c r="H38" s="62"/>
      <c r="I38" s="61"/>
      <c r="J38" s="63"/>
      <c r="K38" s="64"/>
      <c r="L38" s="207"/>
      <c r="M38" s="53">
        <f t="shared" si="2"/>
        <v>0</v>
      </c>
      <c r="N38" s="55"/>
      <c r="O38" s="225"/>
    </row>
    <row r="39" spans="1:15" x14ac:dyDescent="0.2">
      <c r="A39" s="1"/>
      <c r="B39" s="205"/>
      <c r="C39" s="230"/>
      <c r="D39" s="231"/>
      <c r="E39" s="62"/>
      <c r="F39" s="216"/>
      <c r="G39" s="63"/>
      <c r="H39" s="62"/>
      <c r="I39" s="61"/>
      <c r="J39" s="63"/>
      <c r="K39" s="64"/>
      <c r="L39" s="207"/>
      <c r="M39" s="53">
        <f t="shared" si="2"/>
        <v>0</v>
      </c>
      <c r="N39" s="57"/>
      <c r="O39" s="70"/>
    </row>
    <row r="40" spans="1:15" x14ac:dyDescent="0.2">
      <c r="A40" s="1"/>
      <c r="B40" s="44"/>
      <c r="C40" s="230"/>
      <c r="D40" s="231"/>
      <c r="E40" s="62"/>
      <c r="F40" s="216"/>
      <c r="G40" s="63"/>
      <c r="H40" s="62"/>
      <c r="I40" s="61"/>
      <c r="J40" s="63"/>
      <c r="K40" s="64"/>
      <c r="L40" s="240"/>
      <c r="M40" s="66">
        <f t="shared" si="2"/>
        <v>0</v>
      </c>
      <c r="N40" s="55"/>
      <c r="O40" s="70"/>
    </row>
    <row r="41" spans="1:15" ht="15" customHeight="1" x14ac:dyDescent="0.2">
      <c r="A41" s="1"/>
      <c r="B41" s="43"/>
      <c r="C41" s="440" t="s">
        <v>97</v>
      </c>
      <c r="D41" s="308"/>
      <c r="E41" s="298"/>
      <c r="F41" s="299"/>
      <c r="G41" s="300"/>
      <c r="H41" s="298"/>
      <c r="I41" s="299"/>
      <c r="J41" s="300"/>
      <c r="K41" s="301"/>
      <c r="L41" s="302"/>
      <c r="M41" s="303"/>
      <c r="N41" s="304">
        <f>SUM(M42:M46)</f>
        <v>0</v>
      </c>
      <c r="O41" s="305"/>
    </row>
    <row r="42" spans="1:15" x14ac:dyDescent="0.2">
      <c r="A42" s="1"/>
      <c r="B42" s="44"/>
      <c r="C42" s="226"/>
      <c r="D42" s="227"/>
      <c r="E42" s="62"/>
      <c r="F42" s="216"/>
      <c r="G42" s="63"/>
      <c r="H42" s="62"/>
      <c r="I42" s="61"/>
      <c r="J42" s="63"/>
      <c r="K42" s="64"/>
      <c r="L42" s="207"/>
      <c r="M42" s="53">
        <f t="shared" ref="M42:M44" si="3">SUM(L42*F42)</f>
        <v>0</v>
      </c>
      <c r="N42" s="55"/>
      <c r="O42" s="228"/>
    </row>
    <row r="43" spans="1:15" x14ac:dyDescent="0.2">
      <c r="A43" s="1"/>
      <c r="B43" s="44"/>
      <c r="C43" s="226"/>
      <c r="D43" s="227"/>
      <c r="E43" s="47"/>
      <c r="F43" s="216"/>
      <c r="G43" s="63"/>
      <c r="H43" s="62"/>
      <c r="I43" s="61"/>
      <c r="J43" s="63"/>
      <c r="K43" s="64"/>
      <c r="L43" s="207"/>
      <c r="M43" s="53">
        <f t="shared" si="3"/>
        <v>0</v>
      </c>
      <c r="N43" s="57"/>
      <c r="O43" s="228"/>
    </row>
    <row r="44" spans="1:15" x14ac:dyDescent="0.2">
      <c r="A44" s="1"/>
      <c r="B44" s="44"/>
      <c r="C44" s="226"/>
      <c r="D44" s="227"/>
      <c r="E44" s="62"/>
      <c r="F44" s="216"/>
      <c r="G44" s="63"/>
      <c r="H44" s="62"/>
      <c r="I44" s="61"/>
      <c r="J44" s="63"/>
      <c r="K44" s="64"/>
      <c r="L44" s="207"/>
      <c r="M44" s="53">
        <f t="shared" si="3"/>
        <v>0</v>
      </c>
      <c r="N44" s="55"/>
      <c r="O44" s="228"/>
    </row>
    <row r="45" spans="1:15" x14ac:dyDescent="0.2">
      <c r="A45" s="1"/>
      <c r="B45" s="44"/>
      <c r="C45" s="226"/>
      <c r="D45" s="227"/>
      <c r="E45" s="62"/>
      <c r="F45" s="216"/>
      <c r="G45" s="63"/>
      <c r="H45" s="62"/>
      <c r="I45" s="61"/>
      <c r="J45" s="63"/>
      <c r="K45" s="64"/>
      <c r="L45" s="204"/>
      <c r="M45" s="53">
        <f>SUM(L45*F45)</f>
        <v>0</v>
      </c>
      <c r="N45" s="55"/>
      <c r="O45" s="203"/>
    </row>
    <row r="46" spans="1:15" ht="15" thickBot="1" x14ac:dyDescent="0.25">
      <c r="A46" s="1"/>
      <c r="B46" s="44"/>
      <c r="C46" s="45"/>
      <c r="D46" s="46"/>
      <c r="E46" s="47"/>
      <c r="F46" s="48"/>
      <c r="G46" s="49"/>
      <c r="H46" s="47"/>
      <c r="I46" s="48"/>
      <c r="J46" s="49"/>
      <c r="K46" s="51"/>
      <c r="L46" s="221"/>
      <c r="M46" s="53">
        <f>SUM(L46*F46*I46)</f>
        <v>0</v>
      </c>
      <c r="N46" s="57"/>
      <c r="O46" s="54"/>
    </row>
    <row r="47" spans="1:15" ht="15" thickTop="1" x14ac:dyDescent="0.2">
      <c r="A47" s="1"/>
      <c r="B47" s="246"/>
      <c r="C47" s="247" t="s">
        <v>104</v>
      </c>
      <c r="D47" s="248"/>
      <c r="E47" s="249"/>
      <c r="F47" s="250"/>
      <c r="G47" s="251"/>
      <c r="H47" s="249"/>
      <c r="I47" s="250"/>
      <c r="J47" s="251"/>
      <c r="K47" s="252"/>
      <c r="L47" s="253"/>
      <c r="M47" s="254"/>
      <c r="N47" s="255">
        <f>N15+N22</f>
        <v>0</v>
      </c>
      <c r="O47" s="256"/>
    </row>
    <row r="48" spans="1:15" x14ac:dyDescent="0.2">
      <c r="A48" s="1"/>
      <c r="B48" s="44"/>
      <c r="C48" s="257"/>
      <c r="D48" s="258"/>
      <c r="E48" s="259"/>
      <c r="F48" s="260"/>
      <c r="G48" s="261"/>
      <c r="H48" s="259"/>
      <c r="I48" s="260"/>
      <c r="J48" s="261"/>
      <c r="K48" s="262"/>
      <c r="L48" s="263"/>
      <c r="M48" s="264"/>
      <c r="N48" s="265"/>
      <c r="O48" s="266"/>
    </row>
    <row r="49" spans="1:15" ht="15" thickBot="1" x14ac:dyDescent="0.25">
      <c r="A49" s="1"/>
      <c r="B49" s="72"/>
      <c r="C49" s="73"/>
      <c r="D49" s="74"/>
      <c r="E49" s="75"/>
      <c r="F49" s="76"/>
      <c r="G49" s="77"/>
      <c r="H49" s="75"/>
      <c r="I49" s="76"/>
      <c r="J49" s="77"/>
      <c r="K49" s="78"/>
      <c r="L49" s="79"/>
      <c r="M49" s="80"/>
      <c r="N49" s="81"/>
      <c r="O49" s="82"/>
    </row>
    <row r="50" spans="1:15" ht="15" thickTop="1" x14ac:dyDescent="0.2">
      <c r="A50" s="1"/>
      <c r="B50" s="105"/>
      <c r="C50" s="433" t="s">
        <v>25</v>
      </c>
      <c r="D50" s="434"/>
      <c r="E50" s="108"/>
      <c r="F50" s="109"/>
      <c r="G50" s="110"/>
      <c r="H50" s="108"/>
      <c r="I50" s="109"/>
      <c r="J50" s="110"/>
      <c r="K50" s="111"/>
      <c r="L50" s="112"/>
      <c r="M50" s="113"/>
      <c r="N50" s="431">
        <f>SUM(N47:N49)</f>
        <v>0</v>
      </c>
      <c r="O50" s="114"/>
    </row>
    <row r="51" spans="1:15" ht="15" thickBot="1" x14ac:dyDescent="0.25">
      <c r="A51" s="1"/>
      <c r="B51" s="72"/>
      <c r="C51" s="73" t="s">
        <v>62</v>
      </c>
      <c r="D51" s="74"/>
      <c r="E51" s="75"/>
      <c r="F51" s="76"/>
      <c r="G51" s="77"/>
      <c r="H51" s="75"/>
      <c r="I51" s="76"/>
      <c r="J51" s="77"/>
      <c r="K51" s="78"/>
      <c r="L51" s="79"/>
      <c r="M51" s="80"/>
      <c r="N51" s="81">
        <f>N50*0.1</f>
        <v>0</v>
      </c>
      <c r="O51" s="82"/>
    </row>
    <row r="52" spans="1:15" ht="15" thickTop="1" x14ac:dyDescent="0.2">
      <c r="A52" s="115"/>
      <c r="B52" s="116"/>
      <c r="C52" s="435" t="s">
        <v>109</v>
      </c>
      <c r="D52" s="436"/>
      <c r="E52" s="119"/>
      <c r="F52" s="120"/>
      <c r="G52" s="121"/>
      <c r="H52" s="119"/>
      <c r="I52" s="120"/>
      <c r="J52" s="121"/>
      <c r="K52" s="122"/>
      <c r="L52" s="123"/>
      <c r="M52" s="124"/>
      <c r="N52" s="125">
        <f>SUM(N50:N51)</f>
        <v>0</v>
      </c>
      <c r="O52" s="126"/>
    </row>
  </sheetData>
  <mergeCells count="5">
    <mergeCell ref="B2:O2"/>
    <mergeCell ref="C14:D14"/>
    <mergeCell ref="E14:G14"/>
    <mergeCell ref="H14:J14"/>
    <mergeCell ref="K14:L14"/>
  </mergeCells>
  <phoneticPr fontId="3"/>
  <printOptions horizontalCentered="1"/>
  <pageMargins left="0.25" right="0.25" top="0.75" bottom="0.75" header="0.3" footer="0.3"/>
  <pageSetup paperSize="9" scale="48" orientation="portrait" r:id="rId1"/>
  <rowBreaks count="1" manualBreakCount="1">
    <brk id="40" max="14" man="1"/>
  </rowBreaks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80CB8-2971-4639-B5A0-1F84AAE21911}">
  <sheetPr codeName="Sheet6">
    <tabColor theme="0" tint="-0.499984740745262"/>
  </sheetPr>
  <dimension ref="A2:C15"/>
  <sheetViews>
    <sheetView workbookViewId="0">
      <selection activeCell="C31" sqref="C31"/>
    </sheetView>
  </sheetViews>
  <sheetFormatPr defaultRowHeight="13.2" x14ac:dyDescent="0.2"/>
  <cols>
    <col min="1" max="1" width="27" customWidth="1"/>
    <col min="3" max="3" width="14.77734375" customWidth="1"/>
  </cols>
  <sheetData>
    <row r="2" spans="1:3" x14ac:dyDescent="0.2">
      <c r="A2" t="s">
        <v>29</v>
      </c>
      <c r="B2" t="s">
        <v>91</v>
      </c>
      <c r="C2" t="s">
        <v>69</v>
      </c>
    </row>
    <row r="3" spans="1:3" x14ac:dyDescent="0.2">
      <c r="A3" t="s">
        <v>37</v>
      </c>
      <c r="B3" t="s">
        <v>92</v>
      </c>
      <c r="C3" t="s">
        <v>70</v>
      </c>
    </row>
    <row r="4" spans="1:3" x14ac:dyDescent="0.2">
      <c r="A4" t="s">
        <v>38</v>
      </c>
      <c r="C4" t="s">
        <v>93</v>
      </c>
    </row>
    <row r="5" spans="1:3" x14ac:dyDescent="0.2">
      <c r="A5" t="s">
        <v>39</v>
      </c>
      <c r="C5" t="s">
        <v>71</v>
      </c>
    </row>
    <row r="6" spans="1:3" x14ac:dyDescent="0.2">
      <c r="A6" t="s">
        <v>40</v>
      </c>
      <c r="C6" t="s">
        <v>94</v>
      </c>
    </row>
    <row r="7" spans="1:3" x14ac:dyDescent="0.2">
      <c r="A7" t="s">
        <v>23</v>
      </c>
    </row>
    <row r="8" spans="1:3" x14ac:dyDescent="0.2">
      <c r="A8" t="s">
        <v>41</v>
      </c>
    </row>
    <row r="9" spans="1:3" x14ac:dyDescent="0.2">
      <c r="A9" t="s">
        <v>42</v>
      </c>
    </row>
    <row r="10" spans="1:3" x14ac:dyDescent="0.2">
      <c r="A10" t="s">
        <v>43</v>
      </c>
    </row>
    <row r="11" spans="1:3" x14ac:dyDescent="0.2">
      <c r="A11" t="s">
        <v>21</v>
      </c>
    </row>
    <row r="12" spans="1:3" x14ac:dyDescent="0.2">
      <c r="A12" t="s">
        <v>22</v>
      </c>
    </row>
    <row r="13" spans="1:3" x14ac:dyDescent="0.2">
      <c r="A13" t="s">
        <v>44</v>
      </c>
    </row>
    <row r="14" spans="1:3" x14ac:dyDescent="0.2">
      <c r="A14" t="s">
        <v>45</v>
      </c>
    </row>
    <row r="15" spans="1:3" x14ac:dyDescent="0.2">
      <c r="A15" t="s">
        <v>20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令和7年度（システム開発費）</vt:lpstr>
      <vt:lpstr>令和8年度（国スポ運用費）</vt:lpstr>
      <vt:lpstr>令和8年度（障スポ運用費）</vt:lpstr>
      <vt:lpstr>令和７年度（システム保守費）</vt:lpstr>
      <vt:lpstr>令和７年度（制作印刷費）</vt:lpstr>
      <vt:lpstr>令和７年度（コールセンター費）</vt:lpstr>
      <vt:lpstr>リスト用（提出不要、編集不可）</vt:lpstr>
      <vt:lpstr>'令和７年度（コールセンター費）'!Print_Area</vt:lpstr>
      <vt:lpstr>'令和7年度（システム開発費）'!Print_Area</vt:lpstr>
      <vt:lpstr>'令和７年度（システム保守費）'!Print_Area</vt:lpstr>
      <vt:lpstr>'令和７年度（制作印刷費）'!Print_Area</vt:lpstr>
      <vt:lpstr>'令和8年度（国スポ運用費）'!Print_Area</vt:lpstr>
      <vt:lpstr>'令和8年度（障スポ運用費）'!Print_Area</vt:lpstr>
      <vt:lpstr>'令和7年度（システム開発費）'!Print_Titles</vt:lpstr>
      <vt:lpstr>'令和７年度（システム保守費）'!Print_Titles</vt:lpstr>
      <vt:lpstr>'令和７年度（制作印刷費）'!Print_Titles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H30030050</dc:creator>
  <cp:lastModifiedBy>201op</cp:lastModifiedBy>
  <cp:lastPrinted>2025-08-01T01:39:30Z</cp:lastPrinted>
  <dcterms:created xsi:type="dcterms:W3CDTF">2018-07-17T23:44:33Z</dcterms:created>
  <dcterms:modified xsi:type="dcterms:W3CDTF">2025-08-14T05:48:05Z</dcterms:modified>
</cp:coreProperties>
</file>